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 (2)" sheetId="2" r:id="rId1"/>
  </sheets>
  <externalReferences>
    <externalReference r:id="rId2"/>
  </externalReferences>
  <definedNames>
    <definedName name="_xlnm._FilterDatabase" localSheetId="0" hidden="1">'Sheet1 (2)'!$A$3:$J$104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<sst xmlns="http://schemas.openxmlformats.org/spreadsheetml/2006/main" count="620" uniqueCount="147">
  <si>
    <t>附件</t>
  </si>
  <si>
    <t>洛香镇2024年百香果种植项目补助资金发放名册（第xx批）</t>
  </si>
  <si>
    <t>序号</t>
  </si>
  <si>
    <t>乡镇（街道）名</t>
  </si>
  <si>
    <t>村名</t>
  </si>
  <si>
    <t>组别</t>
  </si>
  <si>
    <t>受益对象名字</t>
  </si>
  <si>
    <t>农户属性</t>
  </si>
  <si>
    <t>奖补内容</t>
  </si>
  <si>
    <t>奖补标准</t>
  </si>
  <si>
    <t>奖补资金（元）</t>
  </si>
  <si>
    <t>备注</t>
  </si>
  <si>
    <t>洛香镇</t>
  </si>
  <si>
    <t>塘洞村宰劳</t>
  </si>
  <si>
    <t>石本秀</t>
  </si>
  <si>
    <t>脱贫户</t>
  </si>
  <si>
    <t>百香果产量验收奖补</t>
  </si>
  <si>
    <r>
      <rPr>
        <sz val="11"/>
        <color rgb="FF000000"/>
        <rFont val="Arial"/>
        <charset val="204"/>
      </rPr>
      <t>1000</t>
    </r>
    <r>
      <rPr>
        <sz val="11"/>
        <color rgb="FF000000"/>
        <rFont val="宋体"/>
        <charset val="204"/>
      </rPr>
      <t>元</t>
    </r>
    <r>
      <rPr>
        <sz val="11"/>
        <color rgb="FF000000"/>
        <rFont val="Arial"/>
        <charset val="204"/>
      </rPr>
      <t>/</t>
    </r>
    <r>
      <rPr>
        <sz val="11"/>
        <color rgb="FF000000"/>
        <rFont val="宋体"/>
        <charset val="204"/>
      </rPr>
      <t>亩</t>
    </r>
  </si>
  <si>
    <t>石怀修</t>
  </si>
  <si>
    <t>1000元/亩</t>
  </si>
  <si>
    <t>石怀付</t>
  </si>
  <si>
    <t>石沛和</t>
  </si>
  <si>
    <t>监测户</t>
  </si>
  <si>
    <t>石德义</t>
  </si>
  <si>
    <t>石胜高</t>
  </si>
  <si>
    <t>石朝应</t>
  </si>
  <si>
    <t>石群远</t>
  </si>
  <si>
    <t>石旭含</t>
  </si>
  <si>
    <t>石  婷</t>
  </si>
  <si>
    <t>石立珍</t>
  </si>
  <si>
    <t>石果移</t>
  </si>
  <si>
    <t>塘洞村宰孖</t>
  </si>
  <si>
    <t>石奉贤</t>
  </si>
  <si>
    <t>石必章</t>
  </si>
  <si>
    <t>石和运</t>
  </si>
  <si>
    <t>石利成</t>
  </si>
  <si>
    <t>石文周</t>
  </si>
  <si>
    <t>石培华</t>
  </si>
  <si>
    <t>石敏超</t>
  </si>
  <si>
    <t>石龙进</t>
  </si>
  <si>
    <t>石奉超</t>
  </si>
  <si>
    <t>石庆林</t>
  </si>
  <si>
    <t>石建才</t>
  </si>
  <si>
    <t>石建辉</t>
  </si>
  <si>
    <t>石贤爱</t>
  </si>
  <si>
    <t>石绍全</t>
  </si>
  <si>
    <t>石本龙</t>
  </si>
  <si>
    <t>石永和</t>
  </si>
  <si>
    <t>石朝兵</t>
  </si>
  <si>
    <t>奶成勇</t>
  </si>
  <si>
    <t>石庆旭</t>
  </si>
  <si>
    <t>石远科</t>
  </si>
  <si>
    <t>石勇含</t>
  </si>
  <si>
    <t>登岜村</t>
  </si>
  <si>
    <t>陆克文</t>
  </si>
  <si>
    <t>产量不达标</t>
  </si>
  <si>
    <t>杨光卫</t>
  </si>
  <si>
    <t>陆洪林</t>
  </si>
  <si>
    <t>登岜村大桥</t>
  </si>
  <si>
    <t>陆万金</t>
  </si>
  <si>
    <t>陆万辉</t>
  </si>
  <si>
    <t>陆前福</t>
  </si>
  <si>
    <t>陆灿辉</t>
  </si>
  <si>
    <t>陆万华</t>
  </si>
  <si>
    <t>杨泽民</t>
  </si>
  <si>
    <t>陆灿文</t>
  </si>
  <si>
    <t>陆文贤</t>
  </si>
  <si>
    <t>新平村</t>
  </si>
  <si>
    <t>吴进先</t>
  </si>
  <si>
    <t>吴兴奎</t>
  </si>
  <si>
    <t>新平村弄胖</t>
  </si>
  <si>
    <t>杨家怀</t>
  </si>
  <si>
    <t>杨永红</t>
  </si>
  <si>
    <t>方良村</t>
  </si>
  <si>
    <t>潘文玉</t>
  </si>
  <si>
    <t>方良村平洛</t>
  </si>
  <si>
    <t>陆文忠</t>
  </si>
  <si>
    <t>陆光杰</t>
  </si>
  <si>
    <t>岩寨村登双</t>
  </si>
  <si>
    <t>陆怀进</t>
  </si>
  <si>
    <t>陆玉章</t>
  </si>
  <si>
    <t>岩寨村</t>
  </si>
  <si>
    <t>梁修华</t>
  </si>
  <si>
    <t xml:space="preserve">岩寨村 </t>
  </si>
  <si>
    <t>杨通贤</t>
  </si>
  <si>
    <t>梁广金</t>
  </si>
  <si>
    <t>梁玉清</t>
  </si>
  <si>
    <t>梁  成</t>
  </si>
  <si>
    <t>梁文井</t>
  </si>
  <si>
    <t>梁洪义</t>
  </si>
  <si>
    <t>吴成明</t>
  </si>
  <si>
    <t>陆文清</t>
  </si>
  <si>
    <t>杨昌文</t>
  </si>
  <si>
    <t>独洞村</t>
  </si>
  <si>
    <t>潘应机</t>
  </si>
  <si>
    <t>潘再龙</t>
  </si>
  <si>
    <t>石昌进</t>
  </si>
  <si>
    <t>杨司富</t>
  </si>
  <si>
    <t>杨司学</t>
  </si>
  <si>
    <t>潘应良</t>
  </si>
  <si>
    <t>独洞村归合</t>
  </si>
  <si>
    <t>石振余</t>
  </si>
  <si>
    <t>上皮林村佰伍</t>
  </si>
  <si>
    <t>石有航</t>
  </si>
  <si>
    <t>上皮林村佰二</t>
  </si>
  <si>
    <t>石进坤</t>
  </si>
  <si>
    <t>石锦周</t>
  </si>
  <si>
    <t>石树科</t>
  </si>
  <si>
    <t>石建华</t>
  </si>
  <si>
    <t>洛香村</t>
  </si>
  <si>
    <t>杨定荣</t>
  </si>
  <si>
    <t>伦洞村</t>
  </si>
  <si>
    <t>梁先孟</t>
  </si>
  <si>
    <t>石应显</t>
  </si>
  <si>
    <t>吴志敏</t>
  </si>
  <si>
    <t>吴建和</t>
  </si>
  <si>
    <t>吴元辉</t>
  </si>
  <si>
    <t>石应文</t>
  </si>
  <si>
    <t>石应刚</t>
  </si>
  <si>
    <t>吴应良</t>
  </si>
  <si>
    <t>伦洞村岑西</t>
  </si>
  <si>
    <t>梁永红</t>
  </si>
  <si>
    <t>梁进高</t>
  </si>
  <si>
    <t>石成荣</t>
  </si>
  <si>
    <t>石玉雄</t>
  </si>
  <si>
    <t>梁强付</t>
  </si>
  <si>
    <t>潘应奇</t>
  </si>
  <si>
    <t>石玉亮</t>
  </si>
  <si>
    <t>郎寨村三团</t>
  </si>
  <si>
    <t>陆国明</t>
  </si>
  <si>
    <t>陈西标</t>
  </si>
  <si>
    <t>大团村</t>
  </si>
  <si>
    <t>梁碧刚</t>
  </si>
  <si>
    <t>荣新村</t>
  </si>
  <si>
    <t>梁炳光</t>
  </si>
  <si>
    <t>一般户</t>
  </si>
  <si>
    <t>600元/亩</t>
  </si>
  <si>
    <t>陆定强</t>
  </si>
  <si>
    <t>上皮林村</t>
  </si>
  <si>
    <t>陆志敏</t>
  </si>
  <si>
    <t>合作社</t>
  </si>
  <si>
    <t>佰二</t>
  </si>
  <si>
    <t>梁学敏</t>
  </si>
  <si>
    <t>佰伍</t>
  </si>
  <si>
    <t>梁金义</t>
  </si>
  <si>
    <t>梁志意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</si>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</sst>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rgb="FF000000"/>
      <name val="Arial"/>
      <charset val="204"/>
    </font>
    <font>
      <sz val="11"/>
      <color rgb="FF000000"/>
      <name val="宋体"/>
      <charset val="204"/>
    </font>
    <font>
      <b/>
      <sz val="18"/>
      <name val="宋体"/>
      <charset val="134"/>
    </font>
    <font>
      <sz val="11"/>
      <name val="SimSun"/>
      <charset val="134"/>
    </font>
    <font>
      <b/>
      <sz val="11"/>
      <name val="SimHei"/>
      <charset val="134"/>
    </font>
    <font>
      <sz val="12"/>
      <color theme="1"/>
      <name val="宋体"/>
      <charset val="134"/>
      <scheme val="minor"/>
    </font>
    <font>
      <sz val="11"/>
      <color rgb="FFFF0000"/>
      <name val="宋体"/>
      <charset val="204"/>
    </font>
    <font>
      <sz val="12"/>
      <color rgb="FF0070C0"/>
      <name val="宋体"/>
      <charset val="134"/>
      <scheme val="minor"/>
    </font>
    <font>
      <sz val="12"/>
      <color rgb="FFFF0000"/>
      <name val="仿宋_GB2312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1" fillId="0" borderId="0">
      <alignment vertical="center"/>
    </xf>
  </cellStyleXfs>
  <cellXfs count="31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0" fillId="3" borderId="2" xfId="0" applyNumberForma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0" fillId="4" borderId="4" xfId="0" applyNumberForma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0" fontId="0" fillId="4" borderId="3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left" vertical="top" wrapText="1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828&#38468;&#20214;&#65306;2024&#24180;&#30334;&#39321;&#26524;&#20135;&#37327;&#22870;&#34917;&#20817;&#29616;&#39564;&#25910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明细表 (2)"/>
    </sheetNames>
    <sheetDataSet>
      <sheetData sheetId="0">
        <row r="3">
          <cell r="B3" t="str">
            <v>主体名称</v>
          </cell>
          <cell r="C3" t="str">
            <v>是否建档立卡户</v>
          </cell>
          <cell r="D3" t="str">
            <v>验收合格面积（亩）</v>
          </cell>
          <cell r="E3" t="str">
            <v>平均亩产量（斤/亩）</v>
          </cell>
          <cell r="F3" t="str">
            <v>应兑现资金（元）</v>
          </cell>
        </row>
        <row r="5">
          <cell r="B5" t="str">
            <v>石本秀</v>
          </cell>
          <cell r="C5" t="str">
            <v>是</v>
          </cell>
          <cell r="D5">
            <v>2.7</v>
          </cell>
          <cell r="E5">
            <v>1543.7</v>
          </cell>
          <cell r="F5">
            <v>2700</v>
          </cell>
        </row>
        <row r="6">
          <cell r="B6" t="str">
            <v>石怀修</v>
          </cell>
          <cell r="C6" t="str">
            <v>是</v>
          </cell>
          <cell r="D6">
            <v>8</v>
          </cell>
          <cell r="E6">
            <v>1366.07</v>
          </cell>
          <cell r="F6">
            <v>8000</v>
          </cell>
        </row>
        <row r="7">
          <cell r="B7" t="str">
            <v>石怀付</v>
          </cell>
          <cell r="C7" t="str">
            <v>是</v>
          </cell>
          <cell r="D7">
            <v>2</v>
          </cell>
          <cell r="E7">
            <v>1289.11</v>
          </cell>
          <cell r="F7">
            <v>2000</v>
          </cell>
        </row>
        <row r="8">
          <cell r="B8" t="str">
            <v>石沛和</v>
          </cell>
          <cell r="C8" t="str">
            <v>是</v>
          </cell>
          <cell r="D8">
            <v>3.5</v>
          </cell>
          <cell r="E8">
            <v>1527.86</v>
          </cell>
          <cell r="F8">
            <v>3500</v>
          </cell>
        </row>
        <row r="9">
          <cell r="B9" t="str">
            <v>石德义</v>
          </cell>
          <cell r="C9" t="str">
            <v>是</v>
          </cell>
          <cell r="D9">
            <v>4.4</v>
          </cell>
          <cell r="E9">
            <v>1532.58</v>
          </cell>
          <cell r="F9">
            <v>4400</v>
          </cell>
        </row>
        <row r="10">
          <cell r="B10" t="str">
            <v>石胜高</v>
          </cell>
          <cell r="C10" t="str">
            <v>是</v>
          </cell>
          <cell r="D10">
            <v>7.2</v>
          </cell>
          <cell r="E10">
            <v>1274.37</v>
          </cell>
          <cell r="F10">
            <v>7200</v>
          </cell>
        </row>
        <row r="11">
          <cell r="B11" t="str">
            <v>石朝应</v>
          </cell>
          <cell r="C11" t="str">
            <v>是</v>
          </cell>
          <cell r="D11">
            <v>6.56</v>
          </cell>
          <cell r="E11">
            <v>1391.18</v>
          </cell>
          <cell r="F11">
            <v>6560</v>
          </cell>
        </row>
        <row r="12">
          <cell r="B12" t="str">
            <v>石群远</v>
          </cell>
          <cell r="C12" t="str">
            <v>是</v>
          </cell>
          <cell r="D12">
            <v>8.8</v>
          </cell>
          <cell r="E12">
            <v>1750.28</v>
          </cell>
          <cell r="F12">
            <v>8800</v>
          </cell>
        </row>
        <row r="13">
          <cell r="B13" t="str">
            <v>石旭含</v>
          </cell>
          <cell r="C13" t="str">
            <v>是</v>
          </cell>
          <cell r="D13">
            <v>5.3</v>
          </cell>
          <cell r="E13">
            <v>1888.26</v>
          </cell>
          <cell r="F13">
            <v>5300</v>
          </cell>
        </row>
        <row r="14">
          <cell r="B14" t="str">
            <v>石  婷</v>
          </cell>
          <cell r="C14" t="str">
            <v>是</v>
          </cell>
          <cell r="D14">
            <v>4.4</v>
          </cell>
          <cell r="E14">
            <v>1445.66</v>
          </cell>
          <cell r="F14">
            <v>4400</v>
          </cell>
        </row>
        <row r="15">
          <cell r="B15" t="str">
            <v>石立珍</v>
          </cell>
          <cell r="C15" t="str">
            <v>是</v>
          </cell>
          <cell r="D15">
            <v>4.86</v>
          </cell>
          <cell r="E15">
            <v>1626.72</v>
          </cell>
          <cell r="F15">
            <v>4860</v>
          </cell>
        </row>
        <row r="16">
          <cell r="B16" t="str">
            <v>石果移</v>
          </cell>
          <cell r="C16" t="str">
            <v>是</v>
          </cell>
          <cell r="D16">
            <v>8.8</v>
          </cell>
          <cell r="E16">
            <v>1324</v>
          </cell>
          <cell r="F16">
            <v>8800</v>
          </cell>
        </row>
        <row r="17">
          <cell r="B17" t="str">
            <v>石奉贤</v>
          </cell>
          <cell r="C17" t="str">
            <v>是</v>
          </cell>
          <cell r="D17">
            <v>6</v>
          </cell>
          <cell r="E17">
            <v>1405.4</v>
          </cell>
          <cell r="F17">
            <v>6000</v>
          </cell>
        </row>
        <row r="18">
          <cell r="B18" t="str">
            <v>石必章</v>
          </cell>
          <cell r="C18" t="str">
            <v>是</v>
          </cell>
          <cell r="D18">
            <v>6</v>
          </cell>
          <cell r="E18">
            <v>1268.44</v>
          </cell>
          <cell r="F18">
            <v>6000</v>
          </cell>
        </row>
        <row r="19">
          <cell r="B19" t="str">
            <v>石和运</v>
          </cell>
          <cell r="C19" t="str">
            <v>是</v>
          </cell>
          <cell r="D19">
            <v>5</v>
          </cell>
          <cell r="E19">
            <v>1393.57</v>
          </cell>
          <cell r="F19">
            <v>5000</v>
          </cell>
        </row>
        <row r="20">
          <cell r="B20" t="str">
            <v>石利成</v>
          </cell>
          <cell r="C20" t="str">
            <v>是</v>
          </cell>
          <cell r="D20">
            <v>12.3</v>
          </cell>
          <cell r="E20">
            <v>1292.04</v>
          </cell>
          <cell r="F20">
            <v>11380</v>
          </cell>
        </row>
        <row r="21">
          <cell r="B21" t="str">
            <v>石文周</v>
          </cell>
          <cell r="C21" t="str">
            <v>是</v>
          </cell>
          <cell r="D21">
            <v>8</v>
          </cell>
          <cell r="E21">
            <v>1249.86</v>
          </cell>
          <cell r="F21">
            <v>8000</v>
          </cell>
        </row>
        <row r="22">
          <cell r="B22" t="str">
            <v>石培华</v>
          </cell>
          <cell r="C22" t="str">
            <v>是</v>
          </cell>
          <cell r="D22">
            <v>5</v>
          </cell>
          <cell r="E22">
            <v>1285.87</v>
          </cell>
          <cell r="F22">
            <v>5000</v>
          </cell>
        </row>
        <row r="23">
          <cell r="B23" t="str">
            <v>石敏超</v>
          </cell>
          <cell r="C23" t="str">
            <v>是</v>
          </cell>
          <cell r="D23">
            <v>6.7</v>
          </cell>
          <cell r="E23">
            <v>1358.96</v>
          </cell>
          <cell r="F23">
            <v>6700</v>
          </cell>
        </row>
        <row r="24">
          <cell r="B24" t="str">
            <v>石龙进</v>
          </cell>
          <cell r="C24" t="str">
            <v>是</v>
          </cell>
          <cell r="D24">
            <v>7.7</v>
          </cell>
          <cell r="E24">
            <v>1332.8</v>
          </cell>
          <cell r="F24">
            <v>7700</v>
          </cell>
        </row>
        <row r="25">
          <cell r="B25" t="str">
            <v>石奉超</v>
          </cell>
          <cell r="C25" t="str">
            <v>是</v>
          </cell>
          <cell r="D25">
            <v>6.8</v>
          </cell>
          <cell r="E25">
            <v>1311.67</v>
          </cell>
          <cell r="F25">
            <v>6800</v>
          </cell>
        </row>
        <row r="26">
          <cell r="B26" t="str">
            <v>石庆林</v>
          </cell>
          <cell r="C26" t="str">
            <v>是</v>
          </cell>
          <cell r="D26">
            <v>8.1</v>
          </cell>
          <cell r="E26">
            <v>1342.49</v>
          </cell>
          <cell r="F26">
            <v>8100</v>
          </cell>
        </row>
        <row r="27">
          <cell r="B27" t="str">
            <v>石建才</v>
          </cell>
          <cell r="C27" t="str">
            <v>是</v>
          </cell>
          <cell r="D27">
            <v>12.1</v>
          </cell>
          <cell r="E27">
            <v>1321.28</v>
          </cell>
          <cell r="F27">
            <v>11260</v>
          </cell>
        </row>
        <row r="28">
          <cell r="B28" t="str">
            <v>石建辉</v>
          </cell>
          <cell r="C28" t="str">
            <v>是</v>
          </cell>
          <cell r="D28">
            <v>7.5</v>
          </cell>
          <cell r="E28">
            <v>1405.64</v>
          </cell>
          <cell r="F28">
            <v>7500</v>
          </cell>
        </row>
        <row r="29">
          <cell r="B29" t="str">
            <v>石贤爱</v>
          </cell>
          <cell r="C29" t="str">
            <v>是</v>
          </cell>
          <cell r="D29">
            <v>8</v>
          </cell>
          <cell r="E29">
            <v>1308.74</v>
          </cell>
          <cell r="F29">
            <v>8000</v>
          </cell>
        </row>
        <row r="30">
          <cell r="B30" t="str">
            <v>石绍全</v>
          </cell>
          <cell r="C30" t="str">
            <v>是</v>
          </cell>
          <cell r="D30">
            <v>6.1</v>
          </cell>
          <cell r="E30">
            <v>1409.41</v>
          </cell>
          <cell r="F30">
            <v>6100</v>
          </cell>
        </row>
        <row r="31">
          <cell r="B31" t="str">
            <v>石本龙</v>
          </cell>
          <cell r="C31" t="str">
            <v>是</v>
          </cell>
          <cell r="D31">
            <v>6.8</v>
          </cell>
          <cell r="E31">
            <v>1387.51</v>
          </cell>
          <cell r="F31">
            <v>6800</v>
          </cell>
        </row>
        <row r="32">
          <cell r="B32" t="str">
            <v>石永和</v>
          </cell>
          <cell r="C32" t="str">
            <v>是</v>
          </cell>
          <cell r="D32">
            <v>6</v>
          </cell>
          <cell r="E32">
            <v>1292.17</v>
          </cell>
          <cell r="F32">
            <v>6000</v>
          </cell>
        </row>
        <row r="33">
          <cell r="B33" t="str">
            <v>石朝兵</v>
          </cell>
          <cell r="C33" t="str">
            <v>是</v>
          </cell>
          <cell r="D33">
            <v>6</v>
          </cell>
          <cell r="E33">
            <v>1215.64</v>
          </cell>
          <cell r="F33">
            <v>6000</v>
          </cell>
        </row>
        <row r="34">
          <cell r="B34" t="str">
            <v>奶成勇</v>
          </cell>
          <cell r="C34" t="str">
            <v>是</v>
          </cell>
          <cell r="D34">
            <v>5.85</v>
          </cell>
          <cell r="E34">
            <v>1415.17</v>
          </cell>
          <cell r="F34">
            <v>5850</v>
          </cell>
        </row>
        <row r="35">
          <cell r="B35" t="str">
            <v>石庆旭</v>
          </cell>
          <cell r="C35" t="str">
            <v>是</v>
          </cell>
          <cell r="D35">
            <v>6</v>
          </cell>
          <cell r="E35">
            <v>1287.95</v>
          </cell>
          <cell r="F35">
            <v>6000</v>
          </cell>
        </row>
        <row r="36">
          <cell r="B36" t="str">
            <v>石远科</v>
          </cell>
          <cell r="C36" t="str">
            <v>是</v>
          </cell>
          <cell r="D36">
            <v>8</v>
          </cell>
          <cell r="E36">
            <v>1314.08</v>
          </cell>
          <cell r="F36">
            <v>8000</v>
          </cell>
        </row>
        <row r="37">
          <cell r="B37" t="str">
            <v>石勇含</v>
          </cell>
          <cell r="C37" t="str">
            <v>是</v>
          </cell>
          <cell r="D37">
            <v>7.1</v>
          </cell>
          <cell r="E37">
            <v>1303.22</v>
          </cell>
          <cell r="F37">
            <v>7100</v>
          </cell>
        </row>
        <row r="38">
          <cell r="B38" t="str">
            <v>陆克文</v>
          </cell>
          <cell r="C38" t="str">
            <v>是</v>
          </cell>
          <cell r="D38">
            <v>2.7</v>
          </cell>
          <cell r="E38">
            <v>534.06</v>
          </cell>
        </row>
        <row r="39">
          <cell r="B39" t="str">
            <v>杨光卫</v>
          </cell>
          <cell r="C39" t="str">
            <v>是</v>
          </cell>
          <cell r="D39">
            <v>5</v>
          </cell>
          <cell r="E39">
            <v>1241.97</v>
          </cell>
          <cell r="F39">
            <v>5000</v>
          </cell>
        </row>
        <row r="40">
          <cell r="B40" t="str">
            <v>陆洪林</v>
          </cell>
          <cell r="C40" t="str">
            <v>是</v>
          </cell>
          <cell r="D40">
            <v>2.7</v>
          </cell>
          <cell r="E40">
            <v>1279.86</v>
          </cell>
          <cell r="F40">
            <v>2700</v>
          </cell>
        </row>
        <row r="41">
          <cell r="B41" t="str">
            <v>陆万金</v>
          </cell>
          <cell r="C41" t="str">
            <v>是</v>
          </cell>
          <cell r="D41">
            <v>7.88</v>
          </cell>
          <cell r="E41">
            <v>1251.8</v>
          </cell>
          <cell r="F41">
            <v>7880</v>
          </cell>
        </row>
        <row r="42">
          <cell r="B42" t="str">
            <v>陆万辉</v>
          </cell>
          <cell r="C42" t="str">
            <v>是</v>
          </cell>
          <cell r="D42">
            <v>5.3</v>
          </cell>
          <cell r="E42">
            <v>1278.85</v>
          </cell>
          <cell r="F42">
            <v>5300</v>
          </cell>
        </row>
        <row r="43">
          <cell r="B43" t="str">
            <v>陆前福</v>
          </cell>
          <cell r="C43" t="str">
            <v>是</v>
          </cell>
          <cell r="D43">
            <v>4.4</v>
          </cell>
          <cell r="E43">
            <v>1432.05</v>
          </cell>
          <cell r="F43">
            <v>4400</v>
          </cell>
        </row>
        <row r="44">
          <cell r="B44" t="str">
            <v>陆灿辉</v>
          </cell>
          <cell r="C44" t="str">
            <v>是</v>
          </cell>
          <cell r="D44">
            <v>2.7</v>
          </cell>
          <cell r="E44">
            <v>1286.94</v>
          </cell>
          <cell r="F44">
            <v>2700</v>
          </cell>
        </row>
        <row r="45">
          <cell r="B45" t="str">
            <v>陆万华</v>
          </cell>
          <cell r="C45" t="str">
            <v>是</v>
          </cell>
          <cell r="D45">
            <v>5.3</v>
          </cell>
          <cell r="E45">
            <v>1388.4</v>
          </cell>
          <cell r="F45">
            <v>5300</v>
          </cell>
        </row>
        <row r="46">
          <cell r="B46" t="str">
            <v>杨泽民</v>
          </cell>
          <cell r="C46" t="str">
            <v>是</v>
          </cell>
          <cell r="D46">
            <v>7.9</v>
          </cell>
          <cell r="E46">
            <v>1576.75</v>
          </cell>
          <cell r="F46">
            <v>7900</v>
          </cell>
        </row>
        <row r="47">
          <cell r="B47" t="str">
            <v>陆灿文</v>
          </cell>
          <cell r="C47" t="str">
            <v>是</v>
          </cell>
          <cell r="D47">
            <v>1.97</v>
          </cell>
          <cell r="E47">
            <v>1211.74</v>
          </cell>
          <cell r="F47">
            <v>1970</v>
          </cell>
        </row>
        <row r="48">
          <cell r="B48" t="str">
            <v>陆文贤</v>
          </cell>
          <cell r="C48" t="str">
            <v>是</v>
          </cell>
          <cell r="D48">
            <v>4.4</v>
          </cell>
          <cell r="E48">
            <v>1224.59</v>
          </cell>
          <cell r="F48">
            <v>4400</v>
          </cell>
        </row>
        <row r="49">
          <cell r="B49" t="str">
            <v>吴进先</v>
          </cell>
          <cell r="C49" t="str">
            <v>是</v>
          </cell>
          <cell r="D49">
            <v>6.3</v>
          </cell>
          <cell r="E49">
            <v>1016.04</v>
          </cell>
        </row>
        <row r="50">
          <cell r="B50" t="str">
            <v>吴兴奎</v>
          </cell>
          <cell r="C50" t="str">
            <v>是</v>
          </cell>
          <cell r="D50">
            <v>6.3</v>
          </cell>
          <cell r="E50">
            <v>1672.14</v>
          </cell>
          <cell r="F50">
            <v>6300</v>
          </cell>
        </row>
        <row r="51">
          <cell r="B51" t="str">
            <v>杨家怀</v>
          </cell>
          <cell r="C51" t="str">
            <v>是</v>
          </cell>
          <cell r="D51">
            <v>6.35</v>
          </cell>
          <cell r="E51">
            <v>1410.48</v>
          </cell>
          <cell r="F51">
            <v>6350</v>
          </cell>
        </row>
        <row r="52">
          <cell r="B52" t="str">
            <v>杨永红</v>
          </cell>
          <cell r="C52" t="str">
            <v>是</v>
          </cell>
          <cell r="D52">
            <v>6.3</v>
          </cell>
          <cell r="E52">
            <v>1474.86</v>
          </cell>
          <cell r="F52">
            <v>6300</v>
          </cell>
        </row>
        <row r="53">
          <cell r="B53" t="str">
            <v>潘文玉</v>
          </cell>
          <cell r="C53" t="str">
            <v>是</v>
          </cell>
          <cell r="D53">
            <v>5</v>
          </cell>
          <cell r="E53">
            <v>1282.54</v>
          </cell>
          <cell r="F53">
            <v>5000</v>
          </cell>
        </row>
        <row r="54">
          <cell r="B54" t="str">
            <v>陆文忠</v>
          </cell>
          <cell r="C54" t="str">
            <v>是</v>
          </cell>
          <cell r="D54">
            <v>5</v>
          </cell>
          <cell r="E54">
            <v>1232</v>
          </cell>
          <cell r="F54">
            <v>5000</v>
          </cell>
        </row>
        <row r="55">
          <cell r="B55" t="str">
            <v>陆光杰</v>
          </cell>
          <cell r="C55" t="str">
            <v>是</v>
          </cell>
          <cell r="D55">
            <v>5.5</v>
          </cell>
          <cell r="E55">
            <v>1210.32</v>
          </cell>
          <cell r="F55">
            <v>5500</v>
          </cell>
        </row>
        <row r="56">
          <cell r="B56" t="str">
            <v>陆怀进</v>
          </cell>
          <cell r="C56" t="str">
            <v>是</v>
          </cell>
          <cell r="D56">
            <v>6</v>
          </cell>
          <cell r="E56">
            <v>1590.16</v>
          </cell>
          <cell r="F56">
            <v>6000</v>
          </cell>
        </row>
        <row r="57">
          <cell r="B57" t="str">
            <v>陆玉章</v>
          </cell>
          <cell r="C57" t="str">
            <v>是</v>
          </cell>
          <cell r="D57">
            <v>1.5</v>
          </cell>
          <cell r="E57">
            <v>492.24</v>
          </cell>
        </row>
        <row r="58">
          <cell r="B58" t="str">
            <v>梁修华</v>
          </cell>
          <cell r="C58" t="str">
            <v>是</v>
          </cell>
          <cell r="D58">
            <v>7.5</v>
          </cell>
          <cell r="E58">
            <v>1355.01</v>
          </cell>
          <cell r="F58">
            <v>7500</v>
          </cell>
        </row>
        <row r="59">
          <cell r="B59" t="str">
            <v>杨通贤</v>
          </cell>
          <cell r="C59" t="str">
            <v>是</v>
          </cell>
          <cell r="D59">
            <v>8.4</v>
          </cell>
          <cell r="E59">
            <v>1278.66</v>
          </cell>
          <cell r="F59">
            <v>8400</v>
          </cell>
        </row>
        <row r="60">
          <cell r="B60" t="str">
            <v>梁广金</v>
          </cell>
          <cell r="C60" t="str">
            <v>是</v>
          </cell>
          <cell r="D60">
            <v>8.5</v>
          </cell>
          <cell r="E60">
            <v>1273.68</v>
          </cell>
          <cell r="F60">
            <v>8500</v>
          </cell>
        </row>
        <row r="61">
          <cell r="B61" t="str">
            <v>梁玉清</v>
          </cell>
          <cell r="C61" t="str">
            <v>是</v>
          </cell>
          <cell r="D61">
            <v>7.5</v>
          </cell>
          <cell r="E61">
            <v>1326.73</v>
          </cell>
          <cell r="F61">
            <v>7500</v>
          </cell>
        </row>
        <row r="62">
          <cell r="B62" t="str">
            <v>梁  成</v>
          </cell>
          <cell r="C62" t="str">
            <v>是</v>
          </cell>
          <cell r="D62">
            <v>7.5</v>
          </cell>
          <cell r="E62">
            <v>1308.2</v>
          </cell>
          <cell r="F62">
            <v>7500</v>
          </cell>
        </row>
        <row r="63">
          <cell r="B63" t="str">
            <v>梁文井</v>
          </cell>
          <cell r="C63" t="str">
            <v>是</v>
          </cell>
          <cell r="D63">
            <v>7.5</v>
          </cell>
          <cell r="E63">
            <v>1261.77</v>
          </cell>
          <cell r="F63">
            <v>7500</v>
          </cell>
        </row>
        <row r="64">
          <cell r="B64" t="str">
            <v>梁洪义</v>
          </cell>
          <cell r="C64" t="str">
            <v>是</v>
          </cell>
          <cell r="D64">
            <v>7.5</v>
          </cell>
          <cell r="E64">
            <v>1284.59</v>
          </cell>
          <cell r="F64">
            <v>7500</v>
          </cell>
        </row>
        <row r="65">
          <cell r="B65" t="str">
            <v>吴成明</v>
          </cell>
          <cell r="C65" t="str">
            <v>是</v>
          </cell>
          <cell r="D65">
            <v>7.5</v>
          </cell>
          <cell r="E65">
            <v>1304.78</v>
          </cell>
          <cell r="F65">
            <v>7500</v>
          </cell>
        </row>
        <row r="66">
          <cell r="B66" t="str">
            <v>陆文清</v>
          </cell>
          <cell r="C66" t="str">
            <v>是</v>
          </cell>
          <cell r="D66">
            <v>7.5</v>
          </cell>
          <cell r="E66">
            <v>1350.96</v>
          </cell>
          <cell r="F66">
            <v>7500</v>
          </cell>
        </row>
        <row r="67">
          <cell r="B67" t="str">
            <v>杨昌文</v>
          </cell>
          <cell r="C67" t="str">
            <v>是</v>
          </cell>
          <cell r="D67">
            <v>3</v>
          </cell>
          <cell r="E67">
            <v>1400.26</v>
          </cell>
          <cell r="F67">
            <v>3000</v>
          </cell>
        </row>
        <row r="68">
          <cell r="B68" t="str">
            <v>潘应机</v>
          </cell>
          <cell r="C68" t="str">
            <v>是</v>
          </cell>
          <cell r="D68">
            <v>0.9</v>
          </cell>
          <cell r="E68">
            <v>1576.2</v>
          </cell>
          <cell r="F68">
            <v>900</v>
          </cell>
        </row>
        <row r="69">
          <cell r="B69" t="str">
            <v>潘再龙</v>
          </cell>
          <cell r="C69" t="str">
            <v>是</v>
          </cell>
          <cell r="D69">
            <v>4.4</v>
          </cell>
          <cell r="E69">
            <v>1601.11</v>
          </cell>
          <cell r="F69">
            <v>4400</v>
          </cell>
        </row>
        <row r="70">
          <cell r="B70" t="str">
            <v>石昌进</v>
          </cell>
          <cell r="C70" t="str">
            <v>是</v>
          </cell>
          <cell r="D70">
            <v>2.7</v>
          </cell>
          <cell r="E70">
            <v>1870.18</v>
          </cell>
          <cell r="F70">
            <v>2700</v>
          </cell>
        </row>
        <row r="71">
          <cell r="B71" t="str">
            <v>杨司富</v>
          </cell>
          <cell r="C71" t="str">
            <v>是</v>
          </cell>
          <cell r="D71">
            <v>3.5</v>
          </cell>
          <cell r="E71">
            <v>1380.28</v>
          </cell>
          <cell r="F71">
            <v>3500</v>
          </cell>
        </row>
        <row r="72">
          <cell r="B72" t="str">
            <v>杨司学</v>
          </cell>
          <cell r="C72" t="str">
            <v>是</v>
          </cell>
          <cell r="D72">
            <v>7</v>
          </cell>
          <cell r="E72">
            <v>1430.35</v>
          </cell>
          <cell r="F72">
            <v>7000</v>
          </cell>
        </row>
        <row r="73">
          <cell r="B73" t="str">
            <v>潘应良</v>
          </cell>
          <cell r="C73" t="str">
            <v>是</v>
          </cell>
          <cell r="D73">
            <v>1.8</v>
          </cell>
          <cell r="E73">
            <v>1436.97</v>
          </cell>
          <cell r="F73">
            <v>1800</v>
          </cell>
        </row>
        <row r="74">
          <cell r="B74" t="str">
            <v>石振余</v>
          </cell>
          <cell r="C74" t="str">
            <v>是</v>
          </cell>
          <cell r="D74">
            <v>3.5</v>
          </cell>
          <cell r="E74">
            <v>643.13</v>
          </cell>
        </row>
        <row r="75">
          <cell r="B75" t="str">
            <v>石有航</v>
          </cell>
          <cell r="C75" t="str">
            <v>是</v>
          </cell>
          <cell r="D75">
            <v>6</v>
          </cell>
          <cell r="E75">
            <v>1680.02</v>
          </cell>
          <cell r="F75">
            <v>6000</v>
          </cell>
        </row>
        <row r="76">
          <cell r="B76" t="str">
            <v>石进坤</v>
          </cell>
          <cell r="C76" t="str">
            <v>是</v>
          </cell>
          <cell r="D76">
            <v>4.4</v>
          </cell>
          <cell r="E76">
            <v>1308.33</v>
          </cell>
          <cell r="F76">
            <v>4400</v>
          </cell>
        </row>
        <row r="77">
          <cell r="B77" t="str">
            <v>石锦周</v>
          </cell>
          <cell r="C77" t="str">
            <v>是</v>
          </cell>
          <cell r="D77">
            <v>4.4</v>
          </cell>
          <cell r="E77">
            <v>1402.1</v>
          </cell>
          <cell r="F77">
            <v>4400</v>
          </cell>
        </row>
        <row r="78">
          <cell r="B78" t="str">
            <v>石树科</v>
          </cell>
          <cell r="C78" t="str">
            <v>是</v>
          </cell>
          <cell r="D78">
            <v>6</v>
          </cell>
          <cell r="E78">
            <v>1399.63</v>
          </cell>
          <cell r="F78">
            <v>6000</v>
          </cell>
        </row>
        <row r="79">
          <cell r="B79" t="str">
            <v>石建华</v>
          </cell>
          <cell r="C79" t="str">
            <v>是</v>
          </cell>
          <cell r="D79">
            <v>4.4</v>
          </cell>
          <cell r="E79">
            <v>1374.84</v>
          </cell>
          <cell r="F79">
            <v>4400</v>
          </cell>
        </row>
        <row r="80">
          <cell r="B80" t="str">
            <v>杨定荣</v>
          </cell>
          <cell r="C80" t="str">
            <v>是</v>
          </cell>
          <cell r="D80">
            <v>10</v>
          </cell>
          <cell r="E80">
            <v>1890.26</v>
          </cell>
          <cell r="F80">
            <v>10000</v>
          </cell>
        </row>
        <row r="81">
          <cell r="B81" t="str">
            <v>梁先孟</v>
          </cell>
          <cell r="C81" t="str">
            <v>是</v>
          </cell>
          <cell r="D81">
            <v>10.9</v>
          </cell>
          <cell r="E81">
            <v>1254.91</v>
          </cell>
          <cell r="F81">
            <v>10540</v>
          </cell>
        </row>
        <row r="82">
          <cell r="B82" t="str">
            <v>石应显</v>
          </cell>
          <cell r="C82" t="str">
            <v>是</v>
          </cell>
          <cell r="D82">
            <v>10</v>
          </cell>
          <cell r="E82">
            <v>1205.47</v>
          </cell>
          <cell r="F82">
            <v>10000</v>
          </cell>
        </row>
        <row r="83">
          <cell r="B83" t="str">
            <v>吴志敏</v>
          </cell>
          <cell r="C83" t="str">
            <v>是</v>
          </cell>
          <cell r="D83">
            <v>10</v>
          </cell>
          <cell r="E83">
            <v>1215.98</v>
          </cell>
          <cell r="F83">
            <v>10000</v>
          </cell>
        </row>
        <row r="84">
          <cell r="B84" t="str">
            <v>吴建和</v>
          </cell>
          <cell r="C84" t="str">
            <v>是</v>
          </cell>
          <cell r="D84">
            <v>10</v>
          </cell>
          <cell r="E84">
            <v>1587.58</v>
          </cell>
          <cell r="F84">
            <v>10000</v>
          </cell>
        </row>
        <row r="85">
          <cell r="B85" t="str">
            <v>吴元辉</v>
          </cell>
          <cell r="C85" t="str">
            <v>是</v>
          </cell>
          <cell r="D85">
            <v>10</v>
          </cell>
          <cell r="E85">
            <v>1569.05</v>
          </cell>
          <cell r="F85">
            <v>10000</v>
          </cell>
        </row>
        <row r="86">
          <cell r="B86" t="str">
            <v>石应文</v>
          </cell>
          <cell r="C86" t="str">
            <v>是</v>
          </cell>
          <cell r="D86">
            <v>10</v>
          </cell>
          <cell r="E86">
            <v>1237.02</v>
          </cell>
          <cell r="F86">
            <v>10000</v>
          </cell>
        </row>
        <row r="87">
          <cell r="B87" t="str">
            <v>石应刚</v>
          </cell>
          <cell r="C87" t="str">
            <v>是</v>
          </cell>
          <cell r="D87">
            <v>10</v>
          </cell>
          <cell r="E87">
            <v>1283.02</v>
          </cell>
          <cell r="F87">
            <v>10000</v>
          </cell>
        </row>
        <row r="88">
          <cell r="B88" t="str">
            <v>吴应良</v>
          </cell>
          <cell r="C88" t="str">
            <v>是</v>
          </cell>
          <cell r="D88">
            <v>10</v>
          </cell>
          <cell r="E88">
            <v>1331.4</v>
          </cell>
          <cell r="F88">
            <v>10000</v>
          </cell>
        </row>
        <row r="89">
          <cell r="B89" t="str">
            <v>梁永红</v>
          </cell>
          <cell r="C89" t="str">
            <v>是</v>
          </cell>
          <cell r="D89">
            <v>4.38</v>
          </cell>
          <cell r="E89">
            <v>1870.52</v>
          </cell>
          <cell r="F89">
            <v>4380</v>
          </cell>
        </row>
        <row r="90">
          <cell r="B90" t="str">
            <v>梁进高</v>
          </cell>
          <cell r="C90" t="str">
            <v>是</v>
          </cell>
          <cell r="D90">
            <v>4.4</v>
          </cell>
          <cell r="E90">
            <v>1849.89</v>
          </cell>
          <cell r="F90">
            <v>4400</v>
          </cell>
        </row>
        <row r="91">
          <cell r="B91" t="str">
            <v>石成荣</v>
          </cell>
          <cell r="C91" t="str">
            <v>是</v>
          </cell>
          <cell r="D91">
            <v>4.38</v>
          </cell>
          <cell r="E91">
            <v>1481.6</v>
          </cell>
          <cell r="F91">
            <v>4380</v>
          </cell>
        </row>
        <row r="92">
          <cell r="B92" t="str">
            <v>石玉雄</v>
          </cell>
          <cell r="C92" t="str">
            <v>是</v>
          </cell>
          <cell r="D92">
            <v>4.5</v>
          </cell>
          <cell r="E92">
            <v>1604.41</v>
          </cell>
          <cell r="F92">
            <v>4500</v>
          </cell>
        </row>
        <row r="93">
          <cell r="B93" t="str">
            <v>梁强付</v>
          </cell>
          <cell r="C93" t="str">
            <v>是</v>
          </cell>
          <cell r="D93">
            <v>4.52</v>
          </cell>
          <cell r="E93">
            <v>1667.22</v>
          </cell>
          <cell r="F93">
            <v>4520</v>
          </cell>
        </row>
        <row r="94">
          <cell r="B94" t="str">
            <v>潘应奇</v>
          </cell>
          <cell r="C94" t="str">
            <v>是</v>
          </cell>
          <cell r="D94">
            <v>4.4</v>
          </cell>
          <cell r="E94">
            <v>1729.73</v>
          </cell>
          <cell r="F94">
            <v>4400</v>
          </cell>
        </row>
        <row r="95">
          <cell r="B95" t="str">
            <v>石玉亮</v>
          </cell>
          <cell r="C95" t="str">
            <v>是</v>
          </cell>
          <cell r="D95">
            <v>4.61</v>
          </cell>
          <cell r="E95">
            <v>1764.04</v>
          </cell>
          <cell r="F95">
            <v>4610</v>
          </cell>
        </row>
        <row r="96">
          <cell r="B96" t="str">
            <v>陆国明</v>
          </cell>
          <cell r="C96" t="str">
            <v>是</v>
          </cell>
          <cell r="D96">
            <v>7.4</v>
          </cell>
          <cell r="E96">
            <v>1322.88</v>
          </cell>
          <cell r="F96">
            <v>7400</v>
          </cell>
        </row>
        <row r="97">
          <cell r="B97" t="str">
            <v>陈西标</v>
          </cell>
          <cell r="C97" t="str">
            <v>是</v>
          </cell>
          <cell r="D97">
            <v>3</v>
          </cell>
          <cell r="E97">
            <v>1590.11</v>
          </cell>
          <cell r="F97">
            <v>3000</v>
          </cell>
        </row>
        <row r="98">
          <cell r="B98" t="str">
            <v>梁碧刚</v>
          </cell>
          <cell r="C98" t="str">
            <v>是</v>
          </cell>
          <cell r="D98">
            <v>6.24</v>
          </cell>
          <cell r="E98">
            <v>1273.78</v>
          </cell>
          <cell r="F98">
            <v>6240</v>
          </cell>
        </row>
        <row r="99">
          <cell r="B99" t="str">
            <v>梁炳光</v>
          </cell>
          <cell r="C99" t="str">
            <v>否</v>
          </cell>
          <cell r="D99">
            <v>20</v>
          </cell>
          <cell r="E99">
            <v>1264.63</v>
          </cell>
          <cell r="F99">
            <v>12000</v>
          </cell>
        </row>
        <row r="100">
          <cell r="B100" t="str">
            <v>陆定强</v>
          </cell>
          <cell r="C100" t="str">
            <v>否</v>
          </cell>
          <cell r="D100">
            <v>91.8</v>
          </cell>
          <cell r="E100">
            <v>2042.14</v>
          </cell>
          <cell r="F100">
            <v>55080</v>
          </cell>
        </row>
        <row r="101">
          <cell r="B101" t="str">
            <v>陆志敏</v>
          </cell>
          <cell r="C101" t="str">
            <v>否</v>
          </cell>
          <cell r="D101">
            <v>144.3</v>
          </cell>
          <cell r="E101">
            <v>1621.62</v>
          </cell>
          <cell r="F101">
            <v>86580</v>
          </cell>
        </row>
        <row r="102">
          <cell r="B102" t="str">
            <v>梁学敏</v>
          </cell>
          <cell r="C102" t="str">
            <v>否</v>
          </cell>
          <cell r="D102">
            <v>458.7</v>
          </cell>
          <cell r="E102">
            <v>1430.27</v>
          </cell>
          <cell r="F102">
            <v>275220</v>
          </cell>
        </row>
        <row r="103">
          <cell r="B103" t="str">
            <v>梁金义</v>
          </cell>
          <cell r="C103" t="str">
            <v>否</v>
          </cell>
          <cell r="D103">
            <v>684.4</v>
          </cell>
          <cell r="E103">
            <v>1259.43</v>
          </cell>
          <cell r="F103">
            <v>410640</v>
          </cell>
        </row>
        <row r="104">
          <cell r="B104" t="str">
            <v>梁志意</v>
          </cell>
          <cell r="C104" t="str">
            <v>否</v>
          </cell>
          <cell r="D104">
            <v>210.08</v>
          </cell>
          <cell r="E104">
            <v>2039.71</v>
          </cell>
          <cell r="F104">
            <v>126048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"/>
  <sheetViews>
    <sheetView tabSelected="1" workbookViewId="0">
      <pane ySplit="3" topLeftCell="A4" activePane="bottomLeft" state="frozen"/>
      <selection/>
      <selection pane="bottomLeft" activeCell="N8" sqref="N8"/>
    </sheetView>
  </sheetViews>
  <sheetFormatPr defaultColWidth="10.2833333333333" defaultRowHeight="14.25"/>
  <cols>
    <col min="1" max="1" width="6.64166666666667" customWidth="1"/>
    <col min="2" max="2" width="13.25" customWidth="1"/>
    <col min="3" max="3" width="11.7416666666667" customWidth="1"/>
    <col min="4" max="4" width="8.28333333333333" customWidth="1"/>
    <col min="5" max="5" width="12" customWidth="1"/>
    <col min="6" max="6" width="10.1166666666667" customWidth="1"/>
    <col min="7" max="7" width="23" customWidth="1"/>
    <col min="8" max="8" width="10.8166666666667" customWidth="1"/>
    <col min="9" max="9" width="15.5" customWidth="1"/>
    <col min="10" max="10" width="7.1" customWidth="1"/>
  </cols>
  <sheetData>
    <row r="1" spans="1:1">
      <c r="A1" s="1" t="s">
        <v>0</v>
      </c>
    </row>
    <row r="2" ht="25.5" customHeight="1" spans="1:10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40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33.1" customHeight="1" spans="1:10">
      <c r="A4" s="5">
        <v>1</v>
      </c>
      <c r="B4" s="5" t="s">
        <v>12</v>
      </c>
      <c r="C4" s="6" t="s">
        <v>13</v>
      </c>
      <c r="D4" s="7">
        <v>2</v>
      </c>
      <c r="E4" s="7" t="s">
        <v>14</v>
      </c>
      <c r="F4" s="5" t="s">
        <v>15</v>
      </c>
      <c r="G4" s="5" t="s">
        <v>16</v>
      </c>
      <c r="H4" s="8" t="s">
        <v>17</v>
      </c>
      <c r="I4" s="14">
        <f>VLOOKUP(E4,'[1]明细表 (2)'!$B$3:$F$104,5,FALSE)</f>
        <v>2700</v>
      </c>
      <c r="J4" s="15"/>
    </row>
    <row r="5" ht="33.1" customHeight="1" spans="1:10">
      <c r="A5" s="5">
        <v>2</v>
      </c>
      <c r="B5" s="5" t="s">
        <v>12</v>
      </c>
      <c r="C5" s="6" t="s">
        <v>13</v>
      </c>
      <c r="D5" s="7">
        <v>6</v>
      </c>
      <c r="E5" s="7" t="s">
        <v>18</v>
      </c>
      <c r="F5" s="5" t="s">
        <v>15</v>
      </c>
      <c r="G5" s="5" t="s">
        <v>16</v>
      </c>
      <c r="H5" s="8" t="s">
        <v>19</v>
      </c>
      <c r="I5" s="14">
        <f>VLOOKUP(E5,'[1]明细表 (2)'!$B$3:$F$104,5,FALSE)</f>
        <v>8000</v>
      </c>
      <c r="J5" s="15"/>
    </row>
    <row r="6" ht="33.1" customHeight="1" spans="1:10">
      <c r="A6" s="5">
        <v>3</v>
      </c>
      <c r="B6" s="5" t="s">
        <v>12</v>
      </c>
      <c r="C6" s="6" t="s">
        <v>13</v>
      </c>
      <c r="D6" s="7">
        <v>6</v>
      </c>
      <c r="E6" s="7" t="s">
        <v>20</v>
      </c>
      <c r="F6" s="5" t="s">
        <v>15</v>
      </c>
      <c r="G6" s="5" t="s">
        <v>16</v>
      </c>
      <c r="H6" s="8" t="s">
        <v>17</v>
      </c>
      <c r="I6" s="14">
        <f>VLOOKUP(E6,'[1]明细表 (2)'!$B$3:$F$104,5,FALSE)</f>
        <v>2000</v>
      </c>
      <c r="J6" s="15"/>
    </row>
    <row r="7" ht="33.1" customHeight="1" spans="1:10">
      <c r="A7" s="5">
        <v>4</v>
      </c>
      <c r="B7" s="5" t="s">
        <v>12</v>
      </c>
      <c r="C7" s="6" t="s">
        <v>13</v>
      </c>
      <c r="D7" s="7">
        <v>5</v>
      </c>
      <c r="E7" s="9" t="s">
        <v>21</v>
      </c>
      <c r="F7" s="5" t="s">
        <v>22</v>
      </c>
      <c r="G7" s="5" t="s">
        <v>16</v>
      </c>
      <c r="H7" s="8" t="s">
        <v>19</v>
      </c>
      <c r="I7" s="14">
        <f>VLOOKUP(E7,'[1]明细表 (2)'!$B$3:$F$104,5,FALSE)</f>
        <v>3500</v>
      </c>
      <c r="J7" s="15"/>
    </row>
    <row r="8" ht="33.1" customHeight="1" spans="1:10">
      <c r="A8" s="5">
        <v>5</v>
      </c>
      <c r="B8" s="5" t="s">
        <v>12</v>
      </c>
      <c r="C8" s="6" t="s">
        <v>13</v>
      </c>
      <c r="D8" s="7">
        <v>5</v>
      </c>
      <c r="E8" s="7" t="s">
        <v>23</v>
      </c>
      <c r="F8" s="5" t="s">
        <v>15</v>
      </c>
      <c r="G8" s="5" t="s">
        <v>16</v>
      </c>
      <c r="H8" s="8" t="s">
        <v>17</v>
      </c>
      <c r="I8" s="14">
        <f>VLOOKUP(E8,'[1]明细表 (2)'!$B$3:$F$104,5,FALSE)</f>
        <v>4400</v>
      </c>
      <c r="J8" s="15"/>
    </row>
    <row r="9" ht="33.1" customHeight="1" spans="1:10">
      <c r="A9" s="5">
        <v>6</v>
      </c>
      <c r="B9" s="5" t="s">
        <v>12</v>
      </c>
      <c r="C9" s="6" t="s">
        <v>13</v>
      </c>
      <c r="D9" s="7">
        <v>7</v>
      </c>
      <c r="E9" s="7" t="s">
        <v>24</v>
      </c>
      <c r="F9" s="5" t="s">
        <v>15</v>
      </c>
      <c r="G9" s="5" t="s">
        <v>16</v>
      </c>
      <c r="H9" s="8" t="s">
        <v>19</v>
      </c>
      <c r="I9" s="14">
        <f>VLOOKUP(E9,'[1]明细表 (2)'!$B$3:$F$104,5,FALSE)</f>
        <v>7200</v>
      </c>
      <c r="J9" s="15"/>
    </row>
    <row r="10" ht="33.1" customHeight="1" spans="1:10">
      <c r="A10" s="5">
        <v>7</v>
      </c>
      <c r="B10" s="5" t="s">
        <v>12</v>
      </c>
      <c r="C10" s="6" t="s">
        <v>13</v>
      </c>
      <c r="D10" s="7">
        <v>11</v>
      </c>
      <c r="E10" s="7" t="s">
        <v>25</v>
      </c>
      <c r="F10" s="5" t="s">
        <v>15</v>
      </c>
      <c r="G10" s="5" t="s">
        <v>16</v>
      </c>
      <c r="H10" s="8" t="s">
        <v>17</v>
      </c>
      <c r="I10" s="14">
        <f>VLOOKUP(E10,'[1]明细表 (2)'!$B$3:$F$104,5,FALSE)</f>
        <v>6560</v>
      </c>
      <c r="J10" s="15"/>
    </row>
    <row r="11" ht="33.1" customHeight="1" spans="1:10">
      <c r="A11" s="5">
        <v>8</v>
      </c>
      <c r="B11" s="5" t="s">
        <v>12</v>
      </c>
      <c r="C11" s="6" t="s">
        <v>13</v>
      </c>
      <c r="D11" s="7">
        <v>11</v>
      </c>
      <c r="E11" s="7" t="s">
        <v>26</v>
      </c>
      <c r="F11" s="5" t="s">
        <v>15</v>
      </c>
      <c r="G11" s="5" t="s">
        <v>16</v>
      </c>
      <c r="H11" s="8" t="s">
        <v>19</v>
      </c>
      <c r="I11" s="14">
        <f>VLOOKUP(E11,'[1]明细表 (2)'!$B$3:$F$104,5,FALSE)</f>
        <v>8800</v>
      </c>
      <c r="J11" s="15"/>
    </row>
    <row r="12" ht="33.1" customHeight="1" spans="1:10">
      <c r="A12" s="5">
        <v>9</v>
      </c>
      <c r="B12" s="5" t="s">
        <v>12</v>
      </c>
      <c r="C12" s="6" t="s">
        <v>13</v>
      </c>
      <c r="D12" s="7">
        <v>8</v>
      </c>
      <c r="E12" s="7" t="s">
        <v>27</v>
      </c>
      <c r="F12" s="5" t="s">
        <v>15</v>
      </c>
      <c r="G12" s="5" t="s">
        <v>16</v>
      </c>
      <c r="H12" s="8" t="s">
        <v>17</v>
      </c>
      <c r="I12" s="14">
        <f>VLOOKUP(E12,'[1]明细表 (2)'!$B$3:$F$104,5,FALSE)</f>
        <v>5300</v>
      </c>
      <c r="J12" s="15"/>
    </row>
    <row r="13" ht="33.1" customHeight="1" spans="1:10">
      <c r="A13" s="5">
        <v>10</v>
      </c>
      <c r="B13" s="5" t="s">
        <v>12</v>
      </c>
      <c r="C13" s="6" t="s">
        <v>13</v>
      </c>
      <c r="D13" s="7">
        <v>4</v>
      </c>
      <c r="E13" s="7" t="s">
        <v>28</v>
      </c>
      <c r="F13" s="5" t="s">
        <v>15</v>
      </c>
      <c r="G13" s="5" t="s">
        <v>16</v>
      </c>
      <c r="H13" s="8" t="s">
        <v>19</v>
      </c>
      <c r="I13" s="14">
        <f>VLOOKUP(E13,'[1]明细表 (2)'!$B$3:$F$104,5,FALSE)</f>
        <v>4400</v>
      </c>
      <c r="J13" s="15"/>
    </row>
    <row r="14" ht="33.1" customHeight="1" spans="1:10">
      <c r="A14" s="5">
        <v>11</v>
      </c>
      <c r="B14" s="5" t="s">
        <v>12</v>
      </c>
      <c r="C14" s="6" t="s">
        <v>13</v>
      </c>
      <c r="D14" s="7">
        <v>13</v>
      </c>
      <c r="E14" s="7" t="s">
        <v>29</v>
      </c>
      <c r="F14" s="5" t="s">
        <v>15</v>
      </c>
      <c r="G14" s="5" t="s">
        <v>16</v>
      </c>
      <c r="H14" s="8" t="s">
        <v>17</v>
      </c>
      <c r="I14" s="14">
        <f>VLOOKUP(E14,'[1]明细表 (2)'!$B$3:$F$104,5,FALSE)</f>
        <v>4860</v>
      </c>
      <c r="J14" s="15"/>
    </row>
    <row r="15" ht="33.1" customHeight="1" spans="1:10">
      <c r="A15" s="5">
        <v>12</v>
      </c>
      <c r="B15" s="5" t="s">
        <v>12</v>
      </c>
      <c r="C15" s="6" t="s">
        <v>13</v>
      </c>
      <c r="D15" s="7">
        <v>2</v>
      </c>
      <c r="E15" s="7" t="s">
        <v>30</v>
      </c>
      <c r="F15" s="5" t="s">
        <v>15</v>
      </c>
      <c r="G15" s="5" t="s">
        <v>16</v>
      </c>
      <c r="H15" s="8" t="s">
        <v>19</v>
      </c>
      <c r="I15" s="14">
        <f>VLOOKUP(E15,'[1]明细表 (2)'!$B$3:$F$104,5,FALSE)</f>
        <v>8800</v>
      </c>
      <c r="J15" s="15"/>
    </row>
    <row r="16" ht="33.1" customHeight="1" spans="1:10">
      <c r="A16" s="5">
        <v>13</v>
      </c>
      <c r="B16" s="5" t="s">
        <v>12</v>
      </c>
      <c r="C16" s="6" t="s">
        <v>31</v>
      </c>
      <c r="D16" s="7">
        <v>8</v>
      </c>
      <c r="E16" s="7" t="s">
        <v>32</v>
      </c>
      <c r="F16" s="5" t="s">
        <v>15</v>
      </c>
      <c r="G16" s="5" t="s">
        <v>16</v>
      </c>
      <c r="H16" s="8" t="s">
        <v>17</v>
      </c>
      <c r="I16" s="14">
        <f>VLOOKUP(E16,'[1]明细表 (2)'!$B$3:$F$104,5,FALSE)</f>
        <v>6000</v>
      </c>
      <c r="J16" s="15"/>
    </row>
    <row r="17" ht="33.1" customHeight="1" spans="1:10">
      <c r="A17" s="5">
        <v>14</v>
      </c>
      <c r="B17" s="5" t="s">
        <v>12</v>
      </c>
      <c r="C17" s="6" t="s">
        <v>31</v>
      </c>
      <c r="D17" s="7">
        <v>8</v>
      </c>
      <c r="E17" s="7" t="s">
        <v>33</v>
      </c>
      <c r="F17" s="5" t="s">
        <v>15</v>
      </c>
      <c r="G17" s="5" t="s">
        <v>16</v>
      </c>
      <c r="H17" s="8" t="s">
        <v>19</v>
      </c>
      <c r="I17" s="14">
        <f>VLOOKUP(E17,'[1]明细表 (2)'!$B$3:$F$104,5,FALSE)</f>
        <v>6000</v>
      </c>
      <c r="J17" s="15"/>
    </row>
    <row r="18" ht="33.1" customHeight="1" spans="1:10">
      <c r="A18" s="5">
        <v>15</v>
      </c>
      <c r="B18" s="5" t="s">
        <v>12</v>
      </c>
      <c r="C18" s="6" t="s">
        <v>31</v>
      </c>
      <c r="D18" s="7">
        <v>6</v>
      </c>
      <c r="E18" s="7" t="s">
        <v>34</v>
      </c>
      <c r="F18" s="5" t="s">
        <v>15</v>
      </c>
      <c r="G18" s="5" t="s">
        <v>16</v>
      </c>
      <c r="H18" s="8" t="s">
        <v>17</v>
      </c>
      <c r="I18" s="14">
        <f>VLOOKUP(E18,'[1]明细表 (2)'!$B$3:$F$104,5,FALSE)</f>
        <v>5000</v>
      </c>
      <c r="J18" s="15"/>
    </row>
    <row r="19" ht="33.1" customHeight="1" spans="1:10">
      <c r="A19" s="5">
        <v>16</v>
      </c>
      <c r="B19" s="5" t="s">
        <v>12</v>
      </c>
      <c r="C19" s="6" t="s">
        <v>31</v>
      </c>
      <c r="D19" s="7">
        <v>6</v>
      </c>
      <c r="E19" s="10" t="s">
        <v>35</v>
      </c>
      <c r="F19" s="5" t="s">
        <v>15</v>
      </c>
      <c r="G19" s="5" t="s">
        <v>16</v>
      </c>
      <c r="H19" s="8" t="s">
        <v>19</v>
      </c>
      <c r="I19" s="14">
        <f>VLOOKUP(E19,'[1]明细表 (2)'!$B$3:$F$104,5,FALSE)</f>
        <v>11380</v>
      </c>
      <c r="J19" s="15"/>
    </row>
    <row r="20" ht="33.1" customHeight="1" spans="1:10">
      <c r="A20" s="5">
        <v>17</v>
      </c>
      <c r="B20" s="5" t="s">
        <v>12</v>
      </c>
      <c r="C20" s="6" t="s">
        <v>31</v>
      </c>
      <c r="D20" s="7">
        <v>6</v>
      </c>
      <c r="E20" s="7" t="s">
        <v>36</v>
      </c>
      <c r="F20" s="5" t="s">
        <v>15</v>
      </c>
      <c r="G20" s="5" t="s">
        <v>16</v>
      </c>
      <c r="H20" s="8" t="s">
        <v>17</v>
      </c>
      <c r="I20" s="14">
        <f>VLOOKUP(E20,'[1]明细表 (2)'!$B$3:$F$104,5,FALSE)</f>
        <v>8000</v>
      </c>
      <c r="J20" s="15"/>
    </row>
    <row r="21" ht="33.1" customHeight="1" spans="1:10">
      <c r="A21" s="5">
        <v>18</v>
      </c>
      <c r="B21" s="5" t="s">
        <v>12</v>
      </c>
      <c r="C21" s="6" t="s">
        <v>31</v>
      </c>
      <c r="D21" s="7">
        <v>7</v>
      </c>
      <c r="E21" s="7" t="s">
        <v>37</v>
      </c>
      <c r="F21" s="5" t="s">
        <v>15</v>
      </c>
      <c r="G21" s="5" t="s">
        <v>16</v>
      </c>
      <c r="H21" s="8" t="s">
        <v>19</v>
      </c>
      <c r="I21" s="14">
        <f>VLOOKUP(E21,'[1]明细表 (2)'!$B$3:$F$104,5,FALSE)</f>
        <v>5000</v>
      </c>
      <c r="J21" s="15"/>
    </row>
    <row r="22" ht="33.1" customHeight="1" spans="1:10">
      <c r="A22" s="5">
        <v>19</v>
      </c>
      <c r="B22" s="5" t="s">
        <v>12</v>
      </c>
      <c r="C22" s="6" t="s">
        <v>31</v>
      </c>
      <c r="D22" s="7">
        <v>10</v>
      </c>
      <c r="E22" s="7" t="s">
        <v>38</v>
      </c>
      <c r="F22" s="5" t="s">
        <v>15</v>
      </c>
      <c r="G22" s="5" t="s">
        <v>16</v>
      </c>
      <c r="H22" s="8" t="s">
        <v>17</v>
      </c>
      <c r="I22" s="14">
        <f>VLOOKUP(E22,'[1]明细表 (2)'!$B$3:$F$104,5,FALSE)</f>
        <v>6700</v>
      </c>
      <c r="J22" s="15"/>
    </row>
    <row r="23" ht="33.1" customHeight="1" spans="1:10">
      <c r="A23" s="5">
        <v>20</v>
      </c>
      <c r="B23" s="5" t="s">
        <v>12</v>
      </c>
      <c r="C23" s="6" t="s">
        <v>31</v>
      </c>
      <c r="D23" s="7">
        <v>2</v>
      </c>
      <c r="E23" s="7" t="s">
        <v>39</v>
      </c>
      <c r="F23" s="5" t="s">
        <v>15</v>
      </c>
      <c r="G23" s="5" t="s">
        <v>16</v>
      </c>
      <c r="H23" s="8" t="s">
        <v>19</v>
      </c>
      <c r="I23" s="14">
        <f>VLOOKUP(E23,'[1]明细表 (2)'!$B$3:$F$104,5,FALSE)</f>
        <v>7700</v>
      </c>
      <c r="J23" s="15"/>
    </row>
    <row r="24" ht="33.1" customHeight="1" spans="1:10">
      <c r="A24" s="5">
        <v>21</v>
      </c>
      <c r="B24" s="5" t="s">
        <v>12</v>
      </c>
      <c r="C24" s="6" t="s">
        <v>31</v>
      </c>
      <c r="D24" s="7">
        <v>1</v>
      </c>
      <c r="E24" s="7" t="s">
        <v>40</v>
      </c>
      <c r="F24" s="5" t="s">
        <v>15</v>
      </c>
      <c r="G24" s="5" t="s">
        <v>16</v>
      </c>
      <c r="H24" s="8" t="s">
        <v>17</v>
      </c>
      <c r="I24" s="14">
        <f>VLOOKUP(E24,'[1]明细表 (2)'!$B$3:$F$104,5,FALSE)</f>
        <v>6800</v>
      </c>
      <c r="J24" s="15"/>
    </row>
    <row r="25" ht="33.1" customHeight="1" spans="1:10">
      <c r="A25" s="5">
        <v>22</v>
      </c>
      <c r="B25" s="5" t="s">
        <v>12</v>
      </c>
      <c r="C25" s="6" t="s">
        <v>31</v>
      </c>
      <c r="D25" s="7">
        <v>9</v>
      </c>
      <c r="E25" s="7" t="s">
        <v>41</v>
      </c>
      <c r="F25" s="5" t="s">
        <v>15</v>
      </c>
      <c r="G25" s="5" t="s">
        <v>16</v>
      </c>
      <c r="H25" s="8" t="s">
        <v>19</v>
      </c>
      <c r="I25" s="14">
        <f>VLOOKUP(E25,'[1]明细表 (2)'!$B$3:$F$104,5,FALSE)</f>
        <v>8100</v>
      </c>
      <c r="J25" s="15"/>
    </row>
    <row r="26" ht="33.1" customHeight="1" spans="1:10">
      <c r="A26" s="5">
        <v>23</v>
      </c>
      <c r="B26" s="5" t="s">
        <v>12</v>
      </c>
      <c r="C26" s="6" t="s">
        <v>31</v>
      </c>
      <c r="D26" s="7">
        <v>9</v>
      </c>
      <c r="E26" s="10" t="s">
        <v>42</v>
      </c>
      <c r="F26" s="5" t="s">
        <v>15</v>
      </c>
      <c r="G26" s="5" t="s">
        <v>16</v>
      </c>
      <c r="H26" s="8" t="s">
        <v>17</v>
      </c>
      <c r="I26" s="14">
        <f>VLOOKUP(E26,'[1]明细表 (2)'!$B$3:$F$104,5,FALSE)</f>
        <v>11260</v>
      </c>
      <c r="J26" s="15"/>
    </row>
    <row r="27" ht="33.1" customHeight="1" spans="1:10">
      <c r="A27" s="5">
        <v>24</v>
      </c>
      <c r="B27" s="5" t="s">
        <v>12</v>
      </c>
      <c r="C27" s="6" t="s">
        <v>31</v>
      </c>
      <c r="D27" s="7">
        <v>9</v>
      </c>
      <c r="E27" s="7" t="s">
        <v>43</v>
      </c>
      <c r="F27" s="5" t="s">
        <v>15</v>
      </c>
      <c r="G27" s="5" t="s">
        <v>16</v>
      </c>
      <c r="H27" s="8" t="s">
        <v>19</v>
      </c>
      <c r="I27" s="14">
        <f>VLOOKUP(E27,'[1]明细表 (2)'!$B$3:$F$104,5,FALSE)</f>
        <v>7500</v>
      </c>
      <c r="J27" s="15"/>
    </row>
    <row r="28" ht="33.1" customHeight="1" spans="1:10">
      <c r="A28" s="5">
        <v>25</v>
      </c>
      <c r="B28" s="5" t="s">
        <v>12</v>
      </c>
      <c r="C28" s="6" t="s">
        <v>31</v>
      </c>
      <c r="D28" s="7">
        <v>11</v>
      </c>
      <c r="E28" s="7" t="s">
        <v>44</v>
      </c>
      <c r="F28" s="5" t="s">
        <v>15</v>
      </c>
      <c r="G28" s="5" t="s">
        <v>16</v>
      </c>
      <c r="H28" s="8" t="s">
        <v>17</v>
      </c>
      <c r="I28" s="14">
        <f>VLOOKUP(E28,'[1]明细表 (2)'!$B$3:$F$104,5,FALSE)</f>
        <v>8000</v>
      </c>
      <c r="J28" s="15"/>
    </row>
    <row r="29" ht="33.1" customHeight="1" spans="1:10">
      <c r="A29" s="5">
        <v>26</v>
      </c>
      <c r="B29" s="5" t="s">
        <v>12</v>
      </c>
      <c r="C29" s="6" t="s">
        <v>31</v>
      </c>
      <c r="D29" s="7">
        <v>10</v>
      </c>
      <c r="E29" s="7" t="s">
        <v>45</v>
      </c>
      <c r="F29" s="5" t="s">
        <v>15</v>
      </c>
      <c r="G29" s="5" t="s">
        <v>16</v>
      </c>
      <c r="H29" s="8" t="s">
        <v>19</v>
      </c>
      <c r="I29" s="14">
        <f>VLOOKUP(E29,'[1]明细表 (2)'!$B$3:$F$104,5,FALSE)</f>
        <v>6100</v>
      </c>
      <c r="J29" s="15"/>
    </row>
    <row r="30" ht="33.1" customHeight="1" spans="1:10">
      <c r="A30" s="5">
        <v>27</v>
      </c>
      <c r="B30" s="5" t="s">
        <v>12</v>
      </c>
      <c r="C30" s="6" t="s">
        <v>31</v>
      </c>
      <c r="D30" s="7">
        <v>4</v>
      </c>
      <c r="E30" s="7" t="s">
        <v>46</v>
      </c>
      <c r="F30" s="5" t="s">
        <v>15</v>
      </c>
      <c r="G30" s="5" t="s">
        <v>16</v>
      </c>
      <c r="H30" s="8" t="s">
        <v>17</v>
      </c>
      <c r="I30" s="14">
        <f>VLOOKUP(E30,'[1]明细表 (2)'!$B$3:$F$104,5,FALSE)</f>
        <v>6800</v>
      </c>
      <c r="J30" s="15"/>
    </row>
    <row r="31" ht="33.1" customHeight="1" spans="1:10">
      <c r="A31" s="5">
        <v>28</v>
      </c>
      <c r="B31" s="5" t="s">
        <v>12</v>
      </c>
      <c r="C31" s="6" t="s">
        <v>31</v>
      </c>
      <c r="D31" s="7">
        <v>11</v>
      </c>
      <c r="E31" s="7" t="s">
        <v>47</v>
      </c>
      <c r="F31" s="5" t="s">
        <v>15</v>
      </c>
      <c r="G31" s="5" t="s">
        <v>16</v>
      </c>
      <c r="H31" s="8" t="s">
        <v>19</v>
      </c>
      <c r="I31" s="14">
        <f>VLOOKUP(E31,'[1]明细表 (2)'!$B$3:$F$104,5,FALSE)</f>
        <v>6000</v>
      </c>
      <c r="J31" s="15"/>
    </row>
    <row r="32" ht="33.1" customHeight="1" spans="1:10">
      <c r="A32" s="5">
        <v>29</v>
      </c>
      <c r="B32" s="5" t="s">
        <v>12</v>
      </c>
      <c r="C32" s="6" t="s">
        <v>31</v>
      </c>
      <c r="D32" s="7">
        <v>8</v>
      </c>
      <c r="E32" s="7" t="s">
        <v>48</v>
      </c>
      <c r="F32" s="5" t="s">
        <v>15</v>
      </c>
      <c r="G32" s="5" t="s">
        <v>16</v>
      </c>
      <c r="H32" s="8" t="s">
        <v>17</v>
      </c>
      <c r="I32" s="14">
        <f>VLOOKUP(E32,'[1]明细表 (2)'!$B$3:$F$104,5,FALSE)</f>
        <v>6000</v>
      </c>
      <c r="J32" s="15"/>
    </row>
    <row r="33" ht="33.1" customHeight="1" spans="1:10">
      <c r="A33" s="5">
        <v>30</v>
      </c>
      <c r="B33" s="5" t="s">
        <v>12</v>
      </c>
      <c r="C33" s="6" t="s">
        <v>31</v>
      </c>
      <c r="D33" s="7">
        <v>8</v>
      </c>
      <c r="E33" s="7" t="s">
        <v>49</v>
      </c>
      <c r="F33" s="5" t="s">
        <v>15</v>
      </c>
      <c r="G33" s="5" t="s">
        <v>16</v>
      </c>
      <c r="H33" s="8" t="s">
        <v>19</v>
      </c>
      <c r="I33" s="14">
        <f>VLOOKUP(E33,'[1]明细表 (2)'!$B$3:$F$104,5,FALSE)</f>
        <v>5850</v>
      </c>
      <c r="J33" s="15"/>
    </row>
    <row r="34" ht="33.1" customHeight="1" spans="1:10">
      <c r="A34" s="5">
        <v>31</v>
      </c>
      <c r="B34" s="5" t="s">
        <v>12</v>
      </c>
      <c r="C34" s="6" t="s">
        <v>31</v>
      </c>
      <c r="D34" s="7">
        <v>7</v>
      </c>
      <c r="E34" s="9" t="s">
        <v>50</v>
      </c>
      <c r="F34" s="5" t="s">
        <v>22</v>
      </c>
      <c r="G34" s="5" t="s">
        <v>16</v>
      </c>
      <c r="H34" s="8" t="s">
        <v>17</v>
      </c>
      <c r="I34" s="14">
        <f>VLOOKUP(E34,'[1]明细表 (2)'!$B$3:$F$104,5,FALSE)</f>
        <v>6000</v>
      </c>
      <c r="J34" s="15"/>
    </row>
    <row r="35" ht="33.1" customHeight="1" spans="1:10">
      <c r="A35" s="5">
        <v>32</v>
      </c>
      <c r="B35" s="5" t="s">
        <v>12</v>
      </c>
      <c r="C35" s="6" t="s">
        <v>31</v>
      </c>
      <c r="D35" s="7">
        <v>3</v>
      </c>
      <c r="E35" s="7" t="s">
        <v>51</v>
      </c>
      <c r="F35" s="5" t="s">
        <v>15</v>
      </c>
      <c r="G35" s="5" t="s">
        <v>16</v>
      </c>
      <c r="H35" s="8" t="s">
        <v>19</v>
      </c>
      <c r="I35" s="14">
        <f>VLOOKUP(E35,'[1]明细表 (2)'!$B$3:$F$104,5,FALSE)</f>
        <v>8000</v>
      </c>
      <c r="J35" s="15"/>
    </row>
    <row r="36" ht="33.1" customHeight="1" spans="1:10">
      <c r="A36" s="5">
        <v>33</v>
      </c>
      <c r="B36" s="5" t="s">
        <v>12</v>
      </c>
      <c r="C36" s="6" t="s">
        <v>31</v>
      </c>
      <c r="D36" s="7">
        <v>10</v>
      </c>
      <c r="E36" s="7" t="s">
        <v>52</v>
      </c>
      <c r="F36" s="5" t="s">
        <v>15</v>
      </c>
      <c r="G36" s="5" t="s">
        <v>16</v>
      </c>
      <c r="H36" s="8" t="s">
        <v>17</v>
      </c>
      <c r="I36" s="14">
        <f>VLOOKUP(E36,'[1]明细表 (2)'!$B$3:$F$104,5,FALSE)</f>
        <v>7100</v>
      </c>
      <c r="J36" s="15"/>
    </row>
    <row r="37" ht="33.1" customHeight="1" spans="1:10">
      <c r="A37" s="5">
        <v>34</v>
      </c>
      <c r="B37" s="5" t="s">
        <v>12</v>
      </c>
      <c r="C37" s="11" t="s">
        <v>53</v>
      </c>
      <c r="D37" s="7">
        <v>7</v>
      </c>
      <c r="E37" s="12" t="s">
        <v>54</v>
      </c>
      <c r="F37" s="5" t="s">
        <v>15</v>
      </c>
      <c r="G37" s="5" t="s">
        <v>16</v>
      </c>
      <c r="H37" s="8" t="s">
        <v>19</v>
      </c>
      <c r="I37" s="14">
        <f>VLOOKUP(E37,'[1]明细表 (2)'!$B$3:$F$104,5,FALSE)</f>
        <v>0</v>
      </c>
      <c r="J37" s="15" t="s">
        <v>55</v>
      </c>
    </row>
    <row r="38" ht="33.1" customHeight="1" spans="1:10">
      <c r="A38" s="5">
        <v>35</v>
      </c>
      <c r="B38" s="5" t="s">
        <v>12</v>
      </c>
      <c r="C38" s="11" t="s">
        <v>53</v>
      </c>
      <c r="D38" s="7">
        <v>6</v>
      </c>
      <c r="E38" s="7" t="s">
        <v>56</v>
      </c>
      <c r="F38" s="5" t="s">
        <v>15</v>
      </c>
      <c r="G38" s="5" t="s">
        <v>16</v>
      </c>
      <c r="H38" s="8" t="s">
        <v>17</v>
      </c>
      <c r="I38" s="14">
        <f>VLOOKUP(E38,'[1]明细表 (2)'!$B$3:$F$104,5,FALSE)</f>
        <v>5000</v>
      </c>
      <c r="J38" s="15"/>
    </row>
    <row r="39" ht="33.1" customHeight="1" spans="1:10">
      <c r="A39" s="5">
        <v>36</v>
      </c>
      <c r="B39" s="5" t="s">
        <v>12</v>
      </c>
      <c r="C39" s="11" t="s">
        <v>53</v>
      </c>
      <c r="D39" s="7">
        <v>7</v>
      </c>
      <c r="E39" s="7" t="s">
        <v>57</v>
      </c>
      <c r="F39" s="5" t="s">
        <v>15</v>
      </c>
      <c r="G39" s="5" t="s">
        <v>16</v>
      </c>
      <c r="H39" s="8" t="s">
        <v>19</v>
      </c>
      <c r="I39" s="14">
        <f>VLOOKUP(E39,'[1]明细表 (2)'!$B$3:$F$104,5,FALSE)</f>
        <v>2700</v>
      </c>
      <c r="J39" s="15"/>
    </row>
    <row r="40" ht="33.1" customHeight="1" spans="1:10">
      <c r="A40" s="5">
        <v>37</v>
      </c>
      <c r="B40" s="5" t="s">
        <v>12</v>
      </c>
      <c r="C40" s="11" t="s">
        <v>58</v>
      </c>
      <c r="D40" s="7">
        <v>2</v>
      </c>
      <c r="E40" s="7" t="s">
        <v>59</v>
      </c>
      <c r="F40" s="5" t="s">
        <v>15</v>
      </c>
      <c r="G40" s="5" t="s">
        <v>16</v>
      </c>
      <c r="H40" s="8" t="s">
        <v>17</v>
      </c>
      <c r="I40" s="14">
        <f>VLOOKUP(E40,'[1]明细表 (2)'!$B$3:$F$104,5,FALSE)</f>
        <v>7880</v>
      </c>
      <c r="J40" s="15"/>
    </row>
    <row r="41" ht="33.1" customHeight="1" spans="1:10">
      <c r="A41" s="5">
        <v>38</v>
      </c>
      <c r="B41" s="5" t="s">
        <v>12</v>
      </c>
      <c r="C41" s="11" t="s">
        <v>58</v>
      </c>
      <c r="D41" s="7">
        <v>1</v>
      </c>
      <c r="E41" s="7" t="s">
        <v>60</v>
      </c>
      <c r="F41" s="5" t="s">
        <v>15</v>
      </c>
      <c r="G41" s="5" t="s">
        <v>16</v>
      </c>
      <c r="H41" s="8" t="s">
        <v>19</v>
      </c>
      <c r="I41" s="14">
        <f>VLOOKUP(E41,'[1]明细表 (2)'!$B$3:$F$104,5,FALSE)</f>
        <v>5300</v>
      </c>
      <c r="J41" s="15"/>
    </row>
    <row r="42" ht="33.1" customHeight="1" spans="1:10">
      <c r="A42" s="5">
        <v>39</v>
      </c>
      <c r="B42" s="5" t="s">
        <v>12</v>
      </c>
      <c r="C42" s="11" t="s">
        <v>58</v>
      </c>
      <c r="D42" s="7">
        <v>2</v>
      </c>
      <c r="E42" s="7" t="s">
        <v>61</v>
      </c>
      <c r="F42" s="5" t="s">
        <v>15</v>
      </c>
      <c r="G42" s="5" t="s">
        <v>16</v>
      </c>
      <c r="H42" s="8" t="s">
        <v>17</v>
      </c>
      <c r="I42" s="14">
        <f>VLOOKUP(E42,'[1]明细表 (2)'!$B$3:$F$104,5,FALSE)</f>
        <v>4400</v>
      </c>
      <c r="J42" s="15"/>
    </row>
    <row r="43" ht="33.1" customHeight="1" spans="1:10">
      <c r="A43" s="5">
        <v>40</v>
      </c>
      <c r="B43" s="5" t="s">
        <v>12</v>
      </c>
      <c r="C43" s="11" t="s">
        <v>58</v>
      </c>
      <c r="D43" s="7">
        <v>2</v>
      </c>
      <c r="E43" s="7" t="s">
        <v>62</v>
      </c>
      <c r="F43" s="5" t="s">
        <v>15</v>
      </c>
      <c r="G43" s="5" t="s">
        <v>16</v>
      </c>
      <c r="H43" s="8" t="s">
        <v>19</v>
      </c>
      <c r="I43" s="14">
        <f>VLOOKUP(E43,'[1]明细表 (2)'!$B$3:$F$104,5,FALSE)</f>
        <v>2700</v>
      </c>
      <c r="J43" s="15"/>
    </row>
    <row r="44" ht="33.1" customHeight="1" spans="1:10">
      <c r="A44" s="5">
        <v>41</v>
      </c>
      <c r="B44" s="5" t="s">
        <v>12</v>
      </c>
      <c r="C44" s="11" t="s">
        <v>58</v>
      </c>
      <c r="D44" s="7">
        <v>2</v>
      </c>
      <c r="E44" s="7" t="s">
        <v>63</v>
      </c>
      <c r="F44" s="5" t="s">
        <v>15</v>
      </c>
      <c r="G44" s="5" t="s">
        <v>16</v>
      </c>
      <c r="H44" s="8" t="s">
        <v>17</v>
      </c>
      <c r="I44" s="14">
        <f>VLOOKUP(E44,'[1]明细表 (2)'!$B$3:$F$104,5,FALSE)</f>
        <v>5300</v>
      </c>
      <c r="J44" s="15"/>
    </row>
    <row r="45" ht="33.1" customHeight="1" spans="1:10">
      <c r="A45" s="5">
        <v>42</v>
      </c>
      <c r="B45" s="5" t="s">
        <v>12</v>
      </c>
      <c r="C45" s="11" t="s">
        <v>58</v>
      </c>
      <c r="D45" s="7">
        <v>2</v>
      </c>
      <c r="E45" s="7" t="s">
        <v>64</v>
      </c>
      <c r="F45" s="5" t="s">
        <v>15</v>
      </c>
      <c r="G45" s="5" t="s">
        <v>16</v>
      </c>
      <c r="H45" s="8" t="s">
        <v>19</v>
      </c>
      <c r="I45" s="14">
        <f>VLOOKUP(E45,'[1]明细表 (2)'!$B$3:$F$104,5,FALSE)</f>
        <v>7900</v>
      </c>
      <c r="J45" s="15"/>
    </row>
    <row r="46" ht="33.1" customHeight="1" spans="1:10">
      <c r="A46" s="5">
        <v>43</v>
      </c>
      <c r="B46" s="5" t="s">
        <v>12</v>
      </c>
      <c r="C46" s="11" t="s">
        <v>58</v>
      </c>
      <c r="D46" s="7">
        <v>2</v>
      </c>
      <c r="E46" s="7" t="s">
        <v>65</v>
      </c>
      <c r="F46" s="5" t="s">
        <v>15</v>
      </c>
      <c r="G46" s="5" t="s">
        <v>16</v>
      </c>
      <c r="H46" s="8" t="s">
        <v>17</v>
      </c>
      <c r="I46" s="14">
        <f>VLOOKUP(E46,'[1]明细表 (2)'!$B$3:$F$104,5,FALSE)</f>
        <v>1970</v>
      </c>
      <c r="J46" s="15"/>
    </row>
    <row r="47" ht="33.1" customHeight="1" spans="1:10">
      <c r="A47" s="5">
        <v>44</v>
      </c>
      <c r="B47" s="5" t="s">
        <v>12</v>
      </c>
      <c r="C47" s="11" t="s">
        <v>58</v>
      </c>
      <c r="D47" s="7">
        <v>2</v>
      </c>
      <c r="E47" s="7" t="s">
        <v>66</v>
      </c>
      <c r="F47" s="5" t="s">
        <v>15</v>
      </c>
      <c r="G47" s="5" t="s">
        <v>16</v>
      </c>
      <c r="H47" s="8" t="s">
        <v>19</v>
      </c>
      <c r="I47" s="14">
        <f>VLOOKUP(E47,'[1]明细表 (2)'!$B$3:$F$104,5,FALSE)</f>
        <v>4400</v>
      </c>
      <c r="J47" s="15"/>
    </row>
    <row r="48" ht="33.1" customHeight="1" spans="1:10">
      <c r="A48" s="5">
        <v>45</v>
      </c>
      <c r="B48" s="5" t="s">
        <v>12</v>
      </c>
      <c r="C48" s="11" t="s">
        <v>67</v>
      </c>
      <c r="D48" s="7">
        <v>2</v>
      </c>
      <c r="E48" s="13" t="s">
        <v>68</v>
      </c>
      <c r="F48" s="5" t="s">
        <v>22</v>
      </c>
      <c r="G48" s="5" t="s">
        <v>16</v>
      </c>
      <c r="H48" s="8" t="s">
        <v>17</v>
      </c>
      <c r="I48" s="14">
        <f>VLOOKUP(E48,'[1]明细表 (2)'!$B$3:$F$104,5,FALSE)</f>
        <v>0</v>
      </c>
      <c r="J48" s="15" t="s">
        <v>55</v>
      </c>
    </row>
    <row r="49" ht="33.1" customHeight="1" spans="1:10">
      <c r="A49" s="5">
        <v>46</v>
      </c>
      <c r="B49" s="5" t="s">
        <v>12</v>
      </c>
      <c r="C49" s="11" t="s">
        <v>67</v>
      </c>
      <c r="D49" s="7">
        <v>2</v>
      </c>
      <c r="E49" s="7" t="s">
        <v>69</v>
      </c>
      <c r="F49" s="5" t="s">
        <v>15</v>
      </c>
      <c r="G49" s="5" t="s">
        <v>16</v>
      </c>
      <c r="H49" s="8" t="s">
        <v>19</v>
      </c>
      <c r="I49" s="14">
        <f>VLOOKUP(E49,'[1]明细表 (2)'!$B$3:$F$104,5,FALSE)</f>
        <v>6300</v>
      </c>
      <c r="J49" s="15"/>
    </row>
    <row r="50" ht="33.1" customHeight="1" spans="1:10">
      <c r="A50" s="5">
        <v>47</v>
      </c>
      <c r="B50" s="5" t="s">
        <v>12</v>
      </c>
      <c r="C50" s="11" t="s">
        <v>70</v>
      </c>
      <c r="D50" s="7">
        <v>3</v>
      </c>
      <c r="E50" s="7" t="s">
        <v>71</v>
      </c>
      <c r="F50" s="5" t="s">
        <v>15</v>
      </c>
      <c r="G50" s="5" t="s">
        <v>16</v>
      </c>
      <c r="H50" s="8" t="s">
        <v>17</v>
      </c>
      <c r="I50" s="14">
        <f>VLOOKUP(E50,'[1]明细表 (2)'!$B$3:$F$104,5,FALSE)</f>
        <v>6350</v>
      </c>
      <c r="J50" s="15"/>
    </row>
    <row r="51" ht="33.1" customHeight="1" spans="1:10">
      <c r="A51" s="5">
        <v>48</v>
      </c>
      <c r="B51" s="5" t="s">
        <v>12</v>
      </c>
      <c r="C51" s="11" t="s">
        <v>70</v>
      </c>
      <c r="D51" s="7">
        <v>3</v>
      </c>
      <c r="E51" s="7" t="s">
        <v>72</v>
      </c>
      <c r="F51" s="5" t="s">
        <v>15</v>
      </c>
      <c r="G51" s="5" t="s">
        <v>16</v>
      </c>
      <c r="H51" s="8" t="s">
        <v>19</v>
      </c>
      <c r="I51" s="14">
        <f>VLOOKUP(E51,'[1]明细表 (2)'!$B$3:$F$104,5,FALSE)</f>
        <v>6300</v>
      </c>
      <c r="J51" s="15"/>
    </row>
    <row r="52" ht="33.1" customHeight="1" spans="1:10">
      <c r="A52" s="5">
        <v>49</v>
      </c>
      <c r="B52" s="5" t="s">
        <v>12</v>
      </c>
      <c r="C52" s="11" t="s">
        <v>73</v>
      </c>
      <c r="D52" s="7">
        <v>2</v>
      </c>
      <c r="E52" s="7" t="s">
        <v>74</v>
      </c>
      <c r="F52" s="5" t="s">
        <v>15</v>
      </c>
      <c r="G52" s="5" t="s">
        <v>16</v>
      </c>
      <c r="H52" s="8" t="s">
        <v>17</v>
      </c>
      <c r="I52" s="14">
        <f>VLOOKUP(E52,'[1]明细表 (2)'!$B$3:$F$104,5,FALSE)</f>
        <v>5000</v>
      </c>
      <c r="J52" s="15"/>
    </row>
    <row r="53" ht="33.1" customHeight="1" spans="1:10">
      <c r="A53" s="5">
        <v>50</v>
      </c>
      <c r="B53" s="5" t="s">
        <v>12</v>
      </c>
      <c r="C53" s="11" t="s">
        <v>75</v>
      </c>
      <c r="D53" s="7">
        <v>2</v>
      </c>
      <c r="E53" s="7" t="s">
        <v>76</v>
      </c>
      <c r="F53" s="5" t="s">
        <v>15</v>
      </c>
      <c r="G53" s="5" t="s">
        <v>16</v>
      </c>
      <c r="H53" s="8" t="s">
        <v>19</v>
      </c>
      <c r="I53" s="14">
        <f>VLOOKUP(E53,'[1]明细表 (2)'!$B$3:$F$104,5,FALSE)</f>
        <v>5000</v>
      </c>
      <c r="J53" s="15"/>
    </row>
    <row r="54" ht="33.1" customHeight="1" spans="1:10">
      <c r="A54" s="5">
        <v>51</v>
      </c>
      <c r="B54" s="5" t="s">
        <v>12</v>
      </c>
      <c r="C54" s="11" t="s">
        <v>75</v>
      </c>
      <c r="D54" s="7">
        <v>1</v>
      </c>
      <c r="E54" s="7" t="s">
        <v>77</v>
      </c>
      <c r="F54" s="5" t="s">
        <v>15</v>
      </c>
      <c r="G54" s="5" t="s">
        <v>16</v>
      </c>
      <c r="H54" s="8" t="s">
        <v>17</v>
      </c>
      <c r="I54" s="14">
        <f>VLOOKUP(E54,'[1]明细表 (2)'!$B$3:$F$104,5,FALSE)</f>
        <v>5500</v>
      </c>
      <c r="J54" s="15"/>
    </row>
    <row r="55" ht="33.1" customHeight="1" spans="1:10">
      <c r="A55" s="5">
        <v>52</v>
      </c>
      <c r="B55" s="5" t="s">
        <v>12</v>
      </c>
      <c r="C55" s="11" t="s">
        <v>78</v>
      </c>
      <c r="D55" s="7">
        <v>2</v>
      </c>
      <c r="E55" s="7" t="s">
        <v>79</v>
      </c>
      <c r="F55" s="5" t="s">
        <v>15</v>
      </c>
      <c r="G55" s="5" t="s">
        <v>16</v>
      </c>
      <c r="H55" s="8" t="s">
        <v>19</v>
      </c>
      <c r="I55" s="14">
        <f>VLOOKUP(E55,'[1]明细表 (2)'!$B$3:$F$104,5,FALSE)</f>
        <v>6000</v>
      </c>
      <c r="J55" s="15"/>
    </row>
    <row r="56" ht="33.1" customHeight="1" spans="1:10">
      <c r="A56" s="5">
        <v>53</v>
      </c>
      <c r="B56" s="5" t="s">
        <v>12</v>
      </c>
      <c r="C56" s="11" t="s">
        <v>78</v>
      </c>
      <c r="D56" s="7">
        <v>1</v>
      </c>
      <c r="E56" s="12" t="s">
        <v>80</v>
      </c>
      <c r="F56" s="5" t="s">
        <v>15</v>
      </c>
      <c r="G56" s="5" t="s">
        <v>16</v>
      </c>
      <c r="H56" s="8" t="s">
        <v>17</v>
      </c>
      <c r="I56" s="14">
        <f>VLOOKUP(E56,'[1]明细表 (2)'!$B$3:$F$104,5,FALSE)</f>
        <v>0</v>
      </c>
      <c r="J56" s="15" t="s">
        <v>55</v>
      </c>
    </row>
    <row r="57" ht="33.1" customHeight="1" spans="1:10">
      <c r="A57" s="5">
        <v>54</v>
      </c>
      <c r="B57" s="5" t="s">
        <v>12</v>
      </c>
      <c r="C57" s="11" t="s">
        <v>81</v>
      </c>
      <c r="D57" s="7">
        <v>10</v>
      </c>
      <c r="E57" s="7" t="s">
        <v>82</v>
      </c>
      <c r="F57" s="5" t="s">
        <v>15</v>
      </c>
      <c r="G57" s="5" t="s">
        <v>16</v>
      </c>
      <c r="H57" s="8" t="s">
        <v>19</v>
      </c>
      <c r="I57" s="14">
        <f>VLOOKUP(E57,'[1]明细表 (2)'!$B$3:$F$104,5,FALSE)</f>
        <v>7500</v>
      </c>
      <c r="J57" s="15"/>
    </row>
    <row r="58" ht="33.1" customHeight="1" spans="1:10">
      <c r="A58" s="5">
        <v>55</v>
      </c>
      <c r="B58" s="5" t="s">
        <v>12</v>
      </c>
      <c r="C58" s="11" t="s">
        <v>83</v>
      </c>
      <c r="D58" s="7">
        <v>10</v>
      </c>
      <c r="E58" s="7" t="s">
        <v>84</v>
      </c>
      <c r="F58" s="5" t="s">
        <v>15</v>
      </c>
      <c r="G58" s="5" t="s">
        <v>16</v>
      </c>
      <c r="H58" s="8" t="s">
        <v>17</v>
      </c>
      <c r="I58" s="14">
        <f>VLOOKUP(E58,'[1]明细表 (2)'!$B$3:$F$104,5,FALSE)</f>
        <v>8400</v>
      </c>
      <c r="J58" s="15"/>
    </row>
    <row r="59" ht="33.1" customHeight="1" spans="1:10">
      <c r="A59" s="5">
        <v>56</v>
      </c>
      <c r="B59" s="5" t="s">
        <v>12</v>
      </c>
      <c r="C59" s="11" t="s">
        <v>83</v>
      </c>
      <c r="D59" s="7">
        <v>3</v>
      </c>
      <c r="E59" s="7" t="s">
        <v>85</v>
      </c>
      <c r="F59" s="5" t="s">
        <v>15</v>
      </c>
      <c r="G59" s="5" t="s">
        <v>16</v>
      </c>
      <c r="H59" s="8" t="s">
        <v>19</v>
      </c>
      <c r="I59" s="14">
        <f>VLOOKUP(E59,'[1]明细表 (2)'!$B$3:$F$104,5,FALSE)</f>
        <v>8500</v>
      </c>
      <c r="J59" s="15"/>
    </row>
    <row r="60" ht="33.1" customHeight="1" spans="1:10">
      <c r="A60" s="5">
        <v>57</v>
      </c>
      <c r="B60" s="5" t="s">
        <v>12</v>
      </c>
      <c r="C60" s="11" t="s">
        <v>83</v>
      </c>
      <c r="D60" s="7">
        <v>3</v>
      </c>
      <c r="E60" s="7" t="s">
        <v>86</v>
      </c>
      <c r="F60" s="5" t="s">
        <v>15</v>
      </c>
      <c r="G60" s="5" t="s">
        <v>16</v>
      </c>
      <c r="H60" s="8" t="s">
        <v>17</v>
      </c>
      <c r="I60" s="14">
        <f>VLOOKUP(E60,'[1]明细表 (2)'!$B$3:$F$104,5,FALSE)</f>
        <v>7500</v>
      </c>
      <c r="J60" s="15"/>
    </row>
    <row r="61" ht="33.1" customHeight="1" spans="1:10">
      <c r="A61" s="5">
        <v>58</v>
      </c>
      <c r="B61" s="5" t="s">
        <v>12</v>
      </c>
      <c r="C61" s="11" t="s">
        <v>83</v>
      </c>
      <c r="D61" s="7">
        <v>10</v>
      </c>
      <c r="E61" s="7" t="s">
        <v>87</v>
      </c>
      <c r="F61" s="5" t="s">
        <v>15</v>
      </c>
      <c r="G61" s="5" t="s">
        <v>16</v>
      </c>
      <c r="H61" s="8" t="s">
        <v>19</v>
      </c>
      <c r="I61" s="14">
        <f>VLOOKUP(E61,'[1]明细表 (2)'!$B$3:$F$104,5,FALSE)</f>
        <v>7500</v>
      </c>
      <c r="J61" s="15"/>
    </row>
    <row r="62" ht="33.1" customHeight="1" spans="1:10">
      <c r="A62" s="5">
        <v>59</v>
      </c>
      <c r="B62" s="5" t="s">
        <v>12</v>
      </c>
      <c r="C62" s="11" t="s">
        <v>83</v>
      </c>
      <c r="D62" s="7">
        <v>8</v>
      </c>
      <c r="E62" s="7" t="s">
        <v>88</v>
      </c>
      <c r="F62" s="5" t="s">
        <v>15</v>
      </c>
      <c r="G62" s="5" t="s">
        <v>16</v>
      </c>
      <c r="H62" s="8" t="s">
        <v>17</v>
      </c>
      <c r="I62" s="14">
        <f>VLOOKUP(E62,'[1]明细表 (2)'!$B$3:$F$104,5,FALSE)</f>
        <v>7500</v>
      </c>
      <c r="J62" s="15"/>
    </row>
    <row r="63" ht="33.1" customHeight="1" spans="1:10">
      <c r="A63" s="5">
        <v>60</v>
      </c>
      <c r="B63" s="5" t="s">
        <v>12</v>
      </c>
      <c r="C63" s="11" t="s">
        <v>83</v>
      </c>
      <c r="D63" s="7">
        <v>3</v>
      </c>
      <c r="E63" s="7" t="s">
        <v>89</v>
      </c>
      <c r="F63" s="5" t="s">
        <v>15</v>
      </c>
      <c r="G63" s="5" t="s">
        <v>16</v>
      </c>
      <c r="H63" s="8" t="s">
        <v>19</v>
      </c>
      <c r="I63" s="14">
        <f>VLOOKUP(E63,'[1]明细表 (2)'!$B$3:$F$104,5,FALSE)</f>
        <v>7500</v>
      </c>
      <c r="J63" s="15"/>
    </row>
    <row r="64" ht="33.1" customHeight="1" spans="1:10">
      <c r="A64" s="5">
        <v>61</v>
      </c>
      <c r="B64" s="5" t="s">
        <v>12</v>
      </c>
      <c r="C64" s="11" t="s">
        <v>78</v>
      </c>
      <c r="D64" s="7">
        <v>2</v>
      </c>
      <c r="E64" s="7" t="s">
        <v>90</v>
      </c>
      <c r="F64" s="5" t="s">
        <v>15</v>
      </c>
      <c r="G64" s="5" t="s">
        <v>16</v>
      </c>
      <c r="H64" s="8" t="s">
        <v>17</v>
      </c>
      <c r="I64" s="14">
        <f>VLOOKUP(E64,'[1]明细表 (2)'!$B$3:$F$104,5,FALSE)</f>
        <v>7500</v>
      </c>
      <c r="J64" s="15"/>
    </row>
    <row r="65" ht="33.1" customHeight="1" spans="1:10">
      <c r="A65" s="5">
        <v>62</v>
      </c>
      <c r="B65" s="5" t="s">
        <v>12</v>
      </c>
      <c r="C65" s="11" t="s">
        <v>78</v>
      </c>
      <c r="D65" s="7">
        <v>2</v>
      </c>
      <c r="E65" s="7" t="s">
        <v>91</v>
      </c>
      <c r="F65" s="5" t="s">
        <v>15</v>
      </c>
      <c r="G65" s="5" t="s">
        <v>16</v>
      </c>
      <c r="H65" s="8" t="s">
        <v>19</v>
      </c>
      <c r="I65" s="14">
        <f>VLOOKUP(E65,'[1]明细表 (2)'!$B$3:$F$104,5,FALSE)</f>
        <v>7500</v>
      </c>
      <c r="J65" s="15"/>
    </row>
    <row r="66" ht="33.1" customHeight="1" spans="1:10">
      <c r="A66" s="5">
        <v>63</v>
      </c>
      <c r="B66" s="5" t="s">
        <v>12</v>
      </c>
      <c r="C66" s="11" t="s">
        <v>83</v>
      </c>
      <c r="D66" s="7">
        <v>9</v>
      </c>
      <c r="E66" s="7" t="s">
        <v>92</v>
      </c>
      <c r="F66" s="5" t="s">
        <v>15</v>
      </c>
      <c r="G66" s="5" t="s">
        <v>16</v>
      </c>
      <c r="H66" s="8" t="s">
        <v>17</v>
      </c>
      <c r="I66" s="14">
        <f>VLOOKUP(E66,'[1]明细表 (2)'!$B$3:$F$104,5,FALSE)</f>
        <v>3000</v>
      </c>
      <c r="J66" s="15"/>
    </row>
    <row r="67" ht="33.1" customHeight="1" spans="1:10">
      <c r="A67" s="5">
        <v>64</v>
      </c>
      <c r="B67" s="5" t="s">
        <v>12</v>
      </c>
      <c r="C67" s="11" t="s">
        <v>93</v>
      </c>
      <c r="D67" s="7">
        <v>7</v>
      </c>
      <c r="E67" s="7" t="s">
        <v>94</v>
      </c>
      <c r="F67" s="5" t="s">
        <v>15</v>
      </c>
      <c r="G67" s="5" t="s">
        <v>16</v>
      </c>
      <c r="H67" s="8" t="s">
        <v>19</v>
      </c>
      <c r="I67" s="14">
        <f>VLOOKUP(E67,'[1]明细表 (2)'!$B$3:$F$104,5,FALSE)</f>
        <v>900</v>
      </c>
      <c r="J67" s="15"/>
    </row>
    <row r="68" ht="33.1" customHeight="1" spans="1:10">
      <c r="A68" s="5">
        <v>65</v>
      </c>
      <c r="B68" s="5" t="s">
        <v>12</v>
      </c>
      <c r="C68" s="11" t="s">
        <v>93</v>
      </c>
      <c r="D68" s="7">
        <v>5</v>
      </c>
      <c r="E68" s="7" t="s">
        <v>95</v>
      </c>
      <c r="F68" s="5" t="s">
        <v>15</v>
      </c>
      <c r="G68" s="5" t="s">
        <v>16</v>
      </c>
      <c r="H68" s="8" t="s">
        <v>17</v>
      </c>
      <c r="I68" s="14">
        <f>VLOOKUP(E68,'[1]明细表 (2)'!$B$3:$F$104,5,FALSE)</f>
        <v>4400</v>
      </c>
      <c r="J68" s="15"/>
    </row>
    <row r="69" ht="33.1" customHeight="1" spans="1:10">
      <c r="A69" s="5">
        <v>66</v>
      </c>
      <c r="B69" s="5" t="s">
        <v>12</v>
      </c>
      <c r="C69" s="11" t="s">
        <v>93</v>
      </c>
      <c r="D69" s="7">
        <v>4</v>
      </c>
      <c r="E69" s="7" t="s">
        <v>96</v>
      </c>
      <c r="F69" s="5" t="s">
        <v>15</v>
      </c>
      <c r="G69" s="5" t="s">
        <v>16</v>
      </c>
      <c r="H69" s="8" t="s">
        <v>19</v>
      </c>
      <c r="I69" s="14">
        <f>VLOOKUP(E69,'[1]明细表 (2)'!$B$3:$F$104,5,FALSE)</f>
        <v>2700</v>
      </c>
      <c r="J69" s="15"/>
    </row>
    <row r="70" ht="33.1" customHeight="1" spans="1:10">
      <c r="A70" s="5">
        <v>67</v>
      </c>
      <c r="B70" s="5" t="s">
        <v>12</v>
      </c>
      <c r="C70" s="11" t="s">
        <v>93</v>
      </c>
      <c r="D70" s="7">
        <v>5</v>
      </c>
      <c r="E70" s="7" t="s">
        <v>97</v>
      </c>
      <c r="F70" s="5" t="s">
        <v>15</v>
      </c>
      <c r="G70" s="5" t="s">
        <v>16</v>
      </c>
      <c r="H70" s="8" t="s">
        <v>17</v>
      </c>
      <c r="I70" s="14">
        <f>VLOOKUP(E70,'[1]明细表 (2)'!$B$3:$F$104,5,FALSE)</f>
        <v>3500</v>
      </c>
      <c r="J70" s="15"/>
    </row>
    <row r="71" ht="33.1" customHeight="1" spans="1:10">
      <c r="A71" s="5">
        <v>68</v>
      </c>
      <c r="B71" s="5" t="s">
        <v>12</v>
      </c>
      <c r="C71" s="11" t="s">
        <v>93</v>
      </c>
      <c r="D71" s="7">
        <v>9</v>
      </c>
      <c r="E71" s="7" t="s">
        <v>98</v>
      </c>
      <c r="F71" s="5" t="s">
        <v>15</v>
      </c>
      <c r="G71" s="5" t="s">
        <v>16</v>
      </c>
      <c r="H71" s="8" t="s">
        <v>19</v>
      </c>
      <c r="I71" s="14">
        <f>VLOOKUP(E71,'[1]明细表 (2)'!$B$3:$F$104,5,FALSE)</f>
        <v>7000</v>
      </c>
      <c r="J71" s="15"/>
    </row>
    <row r="72" ht="33.1" customHeight="1" spans="1:10">
      <c r="A72" s="5">
        <v>69</v>
      </c>
      <c r="B72" s="5" t="s">
        <v>12</v>
      </c>
      <c r="C72" s="11" t="s">
        <v>93</v>
      </c>
      <c r="D72" s="7">
        <v>5</v>
      </c>
      <c r="E72" s="7" t="s">
        <v>99</v>
      </c>
      <c r="F72" s="5" t="s">
        <v>15</v>
      </c>
      <c r="G72" s="5" t="s">
        <v>16</v>
      </c>
      <c r="H72" s="8" t="s">
        <v>17</v>
      </c>
      <c r="I72" s="14">
        <f>VLOOKUP(E72,'[1]明细表 (2)'!$B$3:$F$104,5,FALSE)</f>
        <v>1800</v>
      </c>
      <c r="J72" s="15"/>
    </row>
    <row r="73" ht="33.1" customHeight="1" spans="1:10">
      <c r="A73" s="5">
        <v>70</v>
      </c>
      <c r="B73" s="5" t="s">
        <v>12</v>
      </c>
      <c r="C73" s="11" t="s">
        <v>100</v>
      </c>
      <c r="D73" s="7">
        <v>4</v>
      </c>
      <c r="E73" s="12" t="s">
        <v>101</v>
      </c>
      <c r="F73" s="5" t="s">
        <v>15</v>
      </c>
      <c r="G73" s="5" t="s">
        <v>16</v>
      </c>
      <c r="H73" s="8" t="s">
        <v>19</v>
      </c>
      <c r="I73" s="14">
        <f>VLOOKUP(E73,'[1]明细表 (2)'!$B$3:$F$104,5,FALSE)</f>
        <v>0</v>
      </c>
      <c r="J73" s="28" t="s">
        <v>55</v>
      </c>
    </row>
    <row r="74" ht="33.1" customHeight="1" spans="1:10">
      <c r="A74" s="5">
        <v>71</v>
      </c>
      <c r="B74" s="5" t="s">
        <v>12</v>
      </c>
      <c r="C74" s="6" t="s">
        <v>102</v>
      </c>
      <c r="D74" s="7">
        <v>7</v>
      </c>
      <c r="E74" s="7" t="s">
        <v>103</v>
      </c>
      <c r="F74" s="5" t="s">
        <v>15</v>
      </c>
      <c r="G74" s="5" t="s">
        <v>16</v>
      </c>
      <c r="H74" s="8" t="s">
        <v>17</v>
      </c>
      <c r="I74" s="14">
        <f>VLOOKUP(E74,'[1]明细表 (2)'!$B$3:$F$104,5,FALSE)</f>
        <v>6000</v>
      </c>
      <c r="J74" s="15"/>
    </row>
    <row r="75" ht="33.1" customHeight="1" spans="1:10">
      <c r="A75" s="5">
        <v>72</v>
      </c>
      <c r="B75" s="5" t="s">
        <v>12</v>
      </c>
      <c r="C75" s="6" t="s">
        <v>104</v>
      </c>
      <c r="D75" s="7">
        <v>5</v>
      </c>
      <c r="E75" s="7" t="s">
        <v>105</v>
      </c>
      <c r="F75" s="5" t="s">
        <v>15</v>
      </c>
      <c r="G75" s="5" t="s">
        <v>16</v>
      </c>
      <c r="H75" s="8" t="s">
        <v>19</v>
      </c>
      <c r="I75" s="14">
        <f>VLOOKUP(E75,'[1]明细表 (2)'!$B$3:$F$104,5,FALSE)</f>
        <v>4400</v>
      </c>
      <c r="J75" s="15"/>
    </row>
    <row r="76" ht="33.1" customHeight="1" spans="1:10">
      <c r="A76" s="5">
        <v>73</v>
      </c>
      <c r="B76" s="5" t="s">
        <v>12</v>
      </c>
      <c r="C76" s="6" t="s">
        <v>104</v>
      </c>
      <c r="D76" s="7">
        <v>2</v>
      </c>
      <c r="E76" s="7" t="s">
        <v>106</v>
      </c>
      <c r="F76" s="5" t="s">
        <v>15</v>
      </c>
      <c r="G76" s="5" t="s">
        <v>16</v>
      </c>
      <c r="H76" s="8" t="s">
        <v>17</v>
      </c>
      <c r="I76" s="14">
        <f>VLOOKUP(E76,'[1]明细表 (2)'!$B$3:$F$104,5,FALSE)</f>
        <v>4400</v>
      </c>
      <c r="J76" s="15"/>
    </row>
    <row r="77" ht="33.1" customHeight="1" spans="1:10">
      <c r="A77" s="5">
        <v>74</v>
      </c>
      <c r="B77" s="5" t="s">
        <v>12</v>
      </c>
      <c r="C77" s="6" t="s">
        <v>104</v>
      </c>
      <c r="D77" s="7">
        <v>6</v>
      </c>
      <c r="E77" s="9" t="s">
        <v>107</v>
      </c>
      <c r="F77" s="5" t="s">
        <v>22</v>
      </c>
      <c r="G77" s="5" t="s">
        <v>16</v>
      </c>
      <c r="H77" s="8" t="s">
        <v>19</v>
      </c>
      <c r="I77" s="14">
        <f>VLOOKUP(E77,'[1]明细表 (2)'!$B$3:$F$104,5,FALSE)</f>
        <v>6000</v>
      </c>
      <c r="J77" s="15"/>
    </row>
    <row r="78" ht="33.1" customHeight="1" spans="1:10">
      <c r="A78" s="5">
        <v>75</v>
      </c>
      <c r="B78" s="5" t="s">
        <v>12</v>
      </c>
      <c r="C78" s="6" t="s">
        <v>104</v>
      </c>
      <c r="D78" s="7">
        <v>7</v>
      </c>
      <c r="E78" s="7" t="s">
        <v>108</v>
      </c>
      <c r="F78" s="5" t="s">
        <v>15</v>
      </c>
      <c r="G78" s="5" t="s">
        <v>16</v>
      </c>
      <c r="H78" s="8" t="s">
        <v>17</v>
      </c>
      <c r="I78" s="14">
        <f>VLOOKUP(E78,'[1]明细表 (2)'!$B$3:$F$104,5,FALSE)</f>
        <v>4400</v>
      </c>
      <c r="J78" s="15"/>
    </row>
    <row r="79" ht="33.1" customHeight="1" spans="1:10">
      <c r="A79" s="5">
        <v>76</v>
      </c>
      <c r="B79" s="5" t="s">
        <v>12</v>
      </c>
      <c r="C79" s="11" t="s">
        <v>109</v>
      </c>
      <c r="D79" s="7">
        <v>4</v>
      </c>
      <c r="E79" s="7" t="s">
        <v>110</v>
      </c>
      <c r="F79" s="5" t="s">
        <v>15</v>
      </c>
      <c r="G79" s="5" t="s">
        <v>16</v>
      </c>
      <c r="H79" s="8" t="s">
        <v>19</v>
      </c>
      <c r="I79" s="14">
        <f>VLOOKUP(E79,'[1]明细表 (2)'!$B$3:$F$104,5,FALSE)</f>
        <v>10000</v>
      </c>
      <c r="J79" s="15"/>
    </row>
    <row r="80" ht="33.1" customHeight="1" spans="1:10">
      <c r="A80" s="5">
        <v>77</v>
      </c>
      <c r="B80" s="5" t="s">
        <v>12</v>
      </c>
      <c r="C80" s="11" t="s">
        <v>111</v>
      </c>
      <c r="D80" s="7">
        <v>1</v>
      </c>
      <c r="E80" s="10" t="s">
        <v>112</v>
      </c>
      <c r="F80" s="5" t="s">
        <v>15</v>
      </c>
      <c r="G80" s="5" t="s">
        <v>16</v>
      </c>
      <c r="H80" s="8" t="s">
        <v>17</v>
      </c>
      <c r="I80" s="14">
        <f>VLOOKUP(E80,'[1]明细表 (2)'!$B$3:$F$104,5,FALSE)</f>
        <v>10540</v>
      </c>
      <c r="J80" s="15"/>
    </row>
    <row r="81" ht="33.1" customHeight="1" spans="1:10">
      <c r="A81" s="5">
        <v>78</v>
      </c>
      <c r="B81" s="5" t="s">
        <v>12</v>
      </c>
      <c r="C81" s="6" t="s">
        <v>111</v>
      </c>
      <c r="D81" s="7">
        <v>5</v>
      </c>
      <c r="E81" s="7" t="s">
        <v>113</v>
      </c>
      <c r="F81" s="5" t="s">
        <v>15</v>
      </c>
      <c r="G81" s="5" t="s">
        <v>16</v>
      </c>
      <c r="H81" s="8" t="s">
        <v>19</v>
      </c>
      <c r="I81" s="14">
        <f>VLOOKUP(E81,'[1]明细表 (2)'!$B$3:$F$104,5,FALSE)</f>
        <v>10000</v>
      </c>
      <c r="J81" s="15"/>
    </row>
    <row r="82" ht="33.1" customHeight="1" spans="1:10">
      <c r="A82" s="5">
        <v>79</v>
      </c>
      <c r="B82" s="5" t="s">
        <v>12</v>
      </c>
      <c r="C82" s="6" t="s">
        <v>111</v>
      </c>
      <c r="D82" s="7">
        <v>5</v>
      </c>
      <c r="E82" s="7" t="s">
        <v>114</v>
      </c>
      <c r="F82" s="5" t="s">
        <v>15</v>
      </c>
      <c r="G82" s="5" t="s">
        <v>16</v>
      </c>
      <c r="H82" s="8" t="s">
        <v>17</v>
      </c>
      <c r="I82" s="14">
        <f>VLOOKUP(E82,'[1]明细表 (2)'!$B$3:$F$104,5,FALSE)</f>
        <v>10000</v>
      </c>
      <c r="J82" s="15"/>
    </row>
    <row r="83" ht="33.1" customHeight="1" spans="1:10">
      <c r="A83" s="5">
        <v>80</v>
      </c>
      <c r="B83" s="5" t="s">
        <v>12</v>
      </c>
      <c r="C83" s="6" t="s">
        <v>111</v>
      </c>
      <c r="D83" s="7">
        <v>7</v>
      </c>
      <c r="E83" s="7" t="s">
        <v>115</v>
      </c>
      <c r="F83" s="5" t="s">
        <v>15</v>
      </c>
      <c r="G83" s="5" t="s">
        <v>16</v>
      </c>
      <c r="H83" s="8" t="s">
        <v>19</v>
      </c>
      <c r="I83" s="14">
        <f>VLOOKUP(E83,'[1]明细表 (2)'!$B$3:$F$104,5,FALSE)</f>
        <v>10000</v>
      </c>
      <c r="J83" s="15"/>
    </row>
    <row r="84" ht="33.1" customHeight="1" spans="1:10">
      <c r="A84" s="5">
        <v>81</v>
      </c>
      <c r="B84" s="5" t="s">
        <v>12</v>
      </c>
      <c r="C84" s="6" t="s">
        <v>111</v>
      </c>
      <c r="D84" s="7">
        <v>7</v>
      </c>
      <c r="E84" s="7" t="s">
        <v>116</v>
      </c>
      <c r="F84" s="5" t="s">
        <v>15</v>
      </c>
      <c r="G84" s="5" t="s">
        <v>16</v>
      </c>
      <c r="H84" s="8" t="s">
        <v>17</v>
      </c>
      <c r="I84" s="14">
        <f>VLOOKUP(E84,'[1]明细表 (2)'!$B$3:$F$104,5,FALSE)</f>
        <v>10000</v>
      </c>
      <c r="J84" s="15"/>
    </row>
    <row r="85" ht="33.1" customHeight="1" spans="1:10">
      <c r="A85" s="5">
        <v>82</v>
      </c>
      <c r="B85" s="5" t="s">
        <v>12</v>
      </c>
      <c r="C85" s="6" t="s">
        <v>111</v>
      </c>
      <c r="D85" s="7">
        <v>6</v>
      </c>
      <c r="E85" s="7" t="s">
        <v>117</v>
      </c>
      <c r="F85" s="5" t="s">
        <v>15</v>
      </c>
      <c r="G85" s="5" t="s">
        <v>16</v>
      </c>
      <c r="H85" s="8" t="s">
        <v>19</v>
      </c>
      <c r="I85" s="14">
        <f>VLOOKUP(E85,'[1]明细表 (2)'!$B$3:$F$104,5,FALSE)</f>
        <v>10000</v>
      </c>
      <c r="J85" s="15"/>
    </row>
    <row r="86" ht="33.1" customHeight="1" spans="1:10">
      <c r="A86" s="5">
        <v>83</v>
      </c>
      <c r="B86" s="5" t="s">
        <v>12</v>
      </c>
      <c r="C86" s="6" t="s">
        <v>111</v>
      </c>
      <c r="D86" s="7">
        <v>6</v>
      </c>
      <c r="E86" s="7" t="s">
        <v>118</v>
      </c>
      <c r="F86" s="5" t="s">
        <v>15</v>
      </c>
      <c r="G86" s="5" t="s">
        <v>16</v>
      </c>
      <c r="H86" s="8" t="s">
        <v>17</v>
      </c>
      <c r="I86" s="14">
        <f>VLOOKUP(E86,'[1]明细表 (2)'!$B$3:$F$104,5,FALSE)</f>
        <v>10000</v>
      </c>
      <c r="J86" s="15"/>
    </row>
    <row r="87" ht="33.1" customHeight="1" spans="1:10">
      <c r="A87" s="5">
        <v>84</v>
      </c>
      <c r="B87" s="5" t="s">
        <v>12</v>
      </c>
      <c r="C87" s="6" t="s">
        <v>111</v>
      </c>
      <c r="D87" s="7">
        <v>7</v>
      </c>
      <c r="E87" s="7" t="s">
        <v>119</v>
      </c>
      <c r="F87" s="5" t="s">
        <v>15</v>
      </c>
      <c r="G87" s="5" t="s">
        <v>16</v>
      </c>
      <c r="H87" s="8" t="s">
        <v>19</v>
      </c>
      <c r="I87" s="14">
        <f>VLOOKUP(E87,'[1]明细表 (2)'!$B$3:$F$104,5,FALSE)</f>
        <v>10000</v>
      </c>
      <c r="J87" s="15"/>
    </row>
    <row r="88" ht="33.1" customHeight="1" spans="1:10">
      <c r="A88" s="5">
        <v>85</v>
      </c>
      <c r="B88" s="5" t="s">
        <v>12</v>
      </c>
      <c r="C88" s="6" t="s">
        <v>120</v>
      </c>
      <c r="D88" s="7">
        <v>1</v>
      </c>
      <c r="E88" s="7" t="s">
        <v>121</v>
      </c>
      <c r="F88" s="5" t="s">
        <v>15</v>
      </c>
      <c r="G88" s="5" t="s">
        <v>16</v>
      </c>
      <c r="H88" s="8" t="s">
        <v>17</v>
      </c>
      <c r="I88" s="14">
        <f>VLOOKUP(E88,'[1]明细表 (2)'!$B$3:$F$104,5,FALSE)</f>
        <v>4380</v>
      </c>
      <c r="J88" s="15"/>
    </row>
    <row r="89" ht="33.1" customHeight="1" spans="1:10">
      <c r="A89" s="5">
        <v>86</v>
      </c>
      <c r="B89" s="5" t="s">
        <v>12</v>
      </c>
      <c r="C89" s="6" t="s">
        <v>120</v>
      </c>
      <c r="D89" s="7">
        <v>1</v>
      </c>
      <c r="E89" s="7" t="s">
        <v>122</v>
      </c>
      <c r="F89" s="5" t="s">
        <v>15</v>
      </c>
      <c r="G89" s="5" t="s">
        <v>16</v>
      </c>
      <c r="H89" s="8" t="s">
        <v>19</v>
      </c>
      <c r="I89" s="14">
        <f>VLOOKUP(E89,'[1]明细表 (2)'!$B$3:$F$104,5,FALSE)</f>
        <v>4400</v>
      </c>
      <c r="J89" s="15"/>
    </row>
    <row r="90" ht="33.1" customHeight="1" spans="1:10">
      <c r="A90" s="5">
        <v>87</v>
      </c>
      <c r="B90" s="5" t="s">
        <v>12</v>
      </c>
      <c r="C90" s="6" t="s">
        <v>120</v>
      </c>
      <c r="D90" s="7">
        <v>1</v>
      </c>
      <c r="E90" s="7" t="s">
        <v>123</v>
      </c>
      <c r="F90" s="5" t="s">
        <v>15</v>
      </c>
      <c r="G90" s="5" t="s">
        <v>16</v>
      </c>
      <c r="H90" s="8" t="s">
        <v>17</v>
      </c>
      <c r="I90" s="14">
        <f>VLOOKUP(E90,'[1]明细表 (2)'!$B$3:$F$104,5,FALSE)</f>
        <v>4380</v>
      </c>
      <c r="J90" s="15"/>
    </row>
    <row r="91" ht="33.1" customHeight="1" spans="1:10">
      <c r="A91" s="5">
        <v>88</v>
      </c>
      <c r="B91" s="5" t="s">
        <v>12</v>
      </c>
      <c r="C91" s="6" t="s">
        <v>120</v>
      </c>
      <c r="D91" s="7">
        <v>1</v>
      </c>
      <c r="E91" s="7" t="s">
        <v>124</v>
      </c>
      <c r="F91" s="5" t="s">
        <v>15</v>
      </c>
      <c r="G91" s="5" t="s">
        <v>16</v>
      </c>
      <c r="H91" s="8" t="s">
        <v>19</v>
      </c>
      <c r="I91" s="14">
        <f>VLOOKUP(E91,'[1]明细表 (2)'!$B$3:$F$104,5,FALSE)</f>
        <v>4500</v>
      </c>
      <c r="J91" s="15"/>
    </row>
    <row r="92" ht="33.1" customHeight="1" spans="1:10">
      <c r="A92" s="5">
        <v>89</v>
      </c>
      <c r="B92" s="5" t="s">
        <v>12</v>
      </c>
      <c r="C92" s="6" t="s">
        <v>120</v>
      </c>
      <c r="D92" s="7">
        <v>1</v>
      </c>
      <c r="E92" s="7" t="s">
        <v>125</v>
      </c>
      <c r="F92" s="5" t="s">
        <v>15</v>
      </c>
      <c r="G92" s="5" t="s">
        <v>16</v>
      </c>
      <c r="H92" s="8" t="s">
        <v>17</v>
      </c>
      <c r="I92" s="14">
        <f>VLOOKUP(E92,'[1]明细表 (2)'!$B$3:$F$104,5,FALSE)</f>
        <v>4520</v>
      </c>
      <c r="J92" s="15"/>
    </row>
    <row r="93" ht="33.1" customHeight="1" spans="1:10">
      <c r="A93" s="5">
        <v>90</v>
      </c>
      <c r="B93" s="5" t="s">
        <v>12</v>
      </c>
      <c r="C93" s="6" t="s">
        <v>120</v>
      </c>
      <c r="D93" s="7">
        <v>1</v>
      </c>
      <c r="E93" s="7" t="s">
        <v>126</v>
      </c>
      <c r="F93" s="5" t="s">
        <v>15</v>
      </c>
      <c r="G93" s="5" t="s">
        <v>16</v>
      </c>
      <c r="H93" s="8" t="s">
        <v>19</v>
      </c>
      <c r="I93" s="14">
        <f>VLOOKUP(E93,'[1]明细表 (2)'!$B$3:$F$104,5,FALSE)</f>
        <v>4400</v>
      </c>
      <c r="J93" s="15"/>
    </row>
    <row r="94" ht="33.1" customHeight="1" spans="1:10">
      <c r="A94" s="5">
        <v>91</v>
      </c>
      <c r="B94" s="5" t="s">
        <v>12</v>
      </c>
      <c r="C94" s="6" t="s">
        <v>120</v>
      </c>
      <c r="D94" s="7">
        <v>1</v>
      </c>
      <c r="E94" s="7" t="s">
        <v>127</v>
      </c>
      <c r="F94" s="5" t="s">
        <v>15</v>
      </c>
      <c r="G94" s="5" t="s">
        <v>16</v>
      </c>
      <c r="H94" s="8" t="s">
        <v>17</v>
      </c>
      <c r="I94" s="14">
        <f>VLOOKUP(E94,'[1]明细表 (2)'!$B$3:$F$104,5,FALSE)</f>
        <v>4610</v>
      </c>
      <c r="J94" s="15"/>
    </row>
    <row r="95" ht="33.1" customHeight="1" spans="1:10">
      <c r="A95" s="5">
        <v>92</v>
      </c>
      <c r="B95" s="5" t="s">
        <v>12</v>
      </c>
      <c r="C95" s="6" t="s">
        <v>128</v>
      </c>
      <c r="D95" s="7">
        <v>1</v>
      </c>
      <c r="E95" s="7" t="s">
        <v>129</v>
      </c>
      <c r="F95" s="5" t="s">
        <v>15</v>
      </c>
      <c r="G95" s="5" t="s">
        <v>16</v>
      </c>
      <c r="H95" s="8" t="s">
        <v>19</v>
      </c>
      <c r="I95" s="14">
        <f>VLOOKUP(E95,'[1]明细表 (2)'!$B$3:$F$104,5,FALSE)</f>
        <v>7400</v>
      </c>
      <c r="J95" s="15"/>
    </row>
    <row r="96" ht="33.1" customHeight="1" spans="1:10">
      <c r="A96" s="5">
        <v>93</v>
      </c>
      <c r="B96" s="5" t="s">
        <v>12</v>
      </c>
      <c r="C96" s="6" t="s">
        <v>128</v>
      </c>
      <c r="D96" s="7">
        <v>6</v>
      </c>
      <c r="E96" s="9" t="s">
        <v>130</v>
      </c>
      <c r="F96" s="5" t="s">
        <v>22</v>
      </c>
      <c r="G96" s="5" t="s">
        <v>16</v>
      </c>
      <c r="H96" s="8" t="s">
        <v>17</v>
      </c>
      <c r="I96" s="14">
        <f>VLOOKUP(E96,'[1]明细表 (2)'!$B$3:$F$104,5,FALSE)</f>
        <v>3000</v>
      </c>
      <c r="J96" s="15"/>
    </row>
    <row r="97" ht="33.1" customHeight="1" spans="1:10">
      <c r="A97" s="5">
        <v>94</v>
      </c>
      <c r="B97" s="5" t="s">
        <v>12</v>
      </c>
      <c r="C97" s="6" t="s">
        <v>131</v>
      </c>
      <c r="D97" s="7">
        <v>5</v>
      </c>
      <c r="E97" s="7" t="s">
        <v>132</v>
      </c>
      <c r="F97" s="5" t="s">
        <v>15</v>
      </c>
      <c r="G97" s="5" t="s">
        <v>16</v>
      </c>
      <c r="H97" s="8" t="s">
        <v>19</v>
      </c>
      <c r="I97" s="14">
        <f>VLOOKUP(E97,'[1]明细表 (2)'!$B$3:$F$104,5,FALSE)</f>
        <v>6240</v>
      </c>
      <c r="J97" s="15"/>
    </row>
    <row r="98" ht="33.1" customHeight="1" spans="1:10">
      <c r="A98" s="5">
        <v>95</v>
      </c>
      <c r="B98" s="5" t="s">
        <v>12</v>
      </c>
      <c r="C98" s="16" t="s">
        <v>133</v>
      </c>
      <c r="D98" s="7">
        <v>1</v>
      </c>
      <c r="E98" s="17" t="s">
        <v>134</v>
      </c>
      <c r="F98" s="5" t="s">
        <v>135</v>
      </c>
      <c r="G98" s="5" t="s">
        <v>16</v>
      </c>
      <c r="H98" s="7" t="s">
        <v>136</v>
      </c>
      <c r="I98" s="14">
        <f>VLOOKUP(E98,'[1]明细表 (2)'!$B$3:$F$104,5,FALSE)</f>
        <v>12000</v>
      </c>
      <c r="J98" s="15"/>
    </row>
    <row r="99" ht="33.1" customHeight="1" spans="1:10">
      <c r="A99" s="5">
        <v>96</v>
      </c>
      <c r="B99" s="5" t="s">
        <v>12</v>
      </c>
      <c r="C99" s="16" t="s">
        <v>109</v>
      </c>
      <c r="D99" s="7">
        <v>4</v>
      </c>
      <c r="E99" s="17" t="s">
        <v>137</v>
      </c>
      <c r="F99" s="5" t="s">
        <v>135</v>
      </c>
      <c r="G99" s="5" t="s">
        <v>16</v>
      </c>
      <c r="H99" s="7" t="s">
        <v>136</v>
      </c>
      <c r="I99" s="14">
        <f>VLOOKUP(E99,'[1]明细表 (2)'!$B$3:$F$104,5,FALSE)</f>
        <v>55080</v>
      </c>
      <c r="J99" s="15"/>
    </row>
    <row r="100" ht="33.1" customHeight="1" spans="1:10">
      <c r="A100" s="5">
        <v>97</v>
      </c>
      <c r="B100" s="5" t="s">
        <v>12</v>
      </c>
      <c r="C100" s="16" t="s">
        <v>138</v>
      </c>
      <c r="D100" s="7">
        <v>2</v>
      </c>
      <c r="E100" s="17" t="s">
        <v>139</v>
      </c>
      <c r="F100" s="5" t="s">
        <v>140</v>
      </c>
      <c r="G100" s="5" t="s">
        <v>16</v>
      </c>
      <c r="H100" s="7" t="s">
        <v>136</v>
      </c>
      <c r="I100" s="14">
        <f>VLOOKUP(E100,'[1]明细表 (2)'!$B$3:$F$104,5,FALSE)</f>
        <v>86580</v>
      </c>
      <c r="J100" s="5" t="s">
        <v>140</v>
      </c>
    </row>
    <row r="101" ht="33.1" customHeight="1" spans="1:10">
      <c r="A101" s="5">
        <v>98</v>
      </c>
      <c r="B101" s="5" t="s">
        <v>12</v>
      </c>
      <c r="C101" s="18" t="s">
        <v>141</v>
      </c>
      <c r="D101" s="7"/>
      <c r="E101" s="17" t="s">
        <v>142</v>
      </c>
      <c r="F101" s="5" t="s">
        <v>140</v>
      </c>
      <c r="G101" s="5" t="s">
        <v>16</v>
      </c>
      <c r="H101" s="7" t="s">
        <v>136</v>
      </c>
      <c r="I101" s="14">
        <f>VLOOKUP(E101,'[1]明细表 (2)'!$B$3:$F$104,5,FALSE)</f>
        <v>275220</v>
      </c>
      <c r="J101" s="5" t="s">
        <v>140</v>
      </c>
    </row>
    <row r="102" ht="33.1" customHeight="1" spans="1:10">
      <c r="A102" s="5">
        <v>99</v>
      </c>
      <c r="B102" s="5" t="s">
        <v>12</v>
      </c>
      <c r="C102" s="19" t="s">
        <v>143</v>
      </c>
      <c r="D102" s="7"/>
      <c r="E102" s="20" t="s">
        <v>144</v>
      </c>
      <c r="F102" s="5" t="s">
        <v>135</v>
      </c>
      <c r="G102" s="5" t="s">
        <v>16</v>
      </c>
      <c r="H102" s="7" t="s">
        <v>136</v>
      </c>
      <c r="I102" s="14">
        <f>VLOOKUP(E102,'[1]明细表 (2)'!$B$3:$F$104,5,FALSE)</f>
        <v>410640</v>
      </c>
      <c r="J102" s="7"/>
    </row>
    <row r="103" ht="33.6" customHeight="1" spans="1:10">
      <c r="A103" s="21">
        <v>100</v>
      </c>
      <c r="B103" s="21" t="s">
        <v>12</v>
      </c>
      <c r="C103" s="22" t="s">
        <v>143</v>
      </c>
      <c r="D103" s="23"/>
      <c r="E103" s="24" t="s">
        <v>145</v>
      </c>
      <c r="F103" s="21" t="s">
        <v>140</v>
      </c>
      <c r="G103" s="21" t="s">
        <v>16</v>
      </c>
      <c r="H103" s="23" t="s">
        <v>136</v>
      </c>
      <c r="I103" s="29">
        <f>VLOOKUP(E103,'[1]明细表 (2)'!$B$3:$F$104,5,FALSE)</f>
        <v>126048</v>
      </c>
      <c r="J103" s="21" t="s">
        <v>140</v>
      </c>
    </row>
    <row r="104" ht="33.6" customHeight="1" spans="1:10">
      <c r="A104" s="25" t="s">
        <v>146</v>
      </c>
      <c r="B104" s="25"/>
      <c r="C104" s="19"/>
      <c r="D104" s="26"/>
      <c r="E104" s="27"/>
      <c r="F104" s="25"/>
      <c r="G104" s="25"/>
      <c r="H104" s="26"/>
      <c r="I104" s="30">
        <f>SUM(I4:I103)</f>
        <v>1525648</v>
      </c>
      <c r="J104" s="25"/>
    </row>
  </sheetData>
  <autoFilter ref="A3:J104">
    <extLst/>
  </autoFilter>
  <mergeCells count="1">
    <mergeCell ref="A2:J2"/>
  </mergeCells>
  <pageMargins left="0.7" right="0.7" top="0.75" bottom="0.75" header="0.3" footer="0.3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䶲鼘㶔乽</cp:lastModifiedBy>
  <dcterms:created xsi:type="dcterms:W3CDTF">2024-04-23T15:55:00Z</dcterms:created>
  <dcterms:modified xsi:type="dcterms:W3CDTF">2024-09-02T08:12:00Z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2024-05-27T00:59:57Z</vt:filetime>
  </property>
  <property fmtid="{D5CDD505-2E9C-101B-9397-08002B2CF9AE}" pid="4" name="ICV">
    <vt:lpwstr>96713AD7EB8B41AEAF9E5D04EC143E83_13</vt:lpwstr>
  </property>
  <property fmtid="{D5CDD505-2E9C-101B-9397-08002B2CF9AE}" pid="5" name="KSOProductBuildVer">
    <vt:lpwstr>2052-12.1.0.17147</vt:lpwstr>
  </property>
</Properties>
</file>