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Sheet1!$A$2:$J$111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<sst xmlns="http://schemas.openxmlformats.org/spreadsheetml/2006/main" count="666" uniqueCount="137">
  <si>
    <t xml:space="preserve">                 停洞镇2024年因户施策到户产业奖补项目奖补资金发放名册</t>
  </si>
  <si>
    <t>序号</t>
  </si>
  <si>
    <t>乡镇（街道）名</t>
  </si>
  <si>
    <t>村名</t>
  </si>
  <si>
    <t>组别</t>
  </si>
  <si>
    <t>受益对象名字</t>
  </si>
  <si>
    <t>农户属性</t>
  </si>
  <si>
    <t>奖补内容（牛/头）</t>
  </si>
  <si>
    <t>奖补标准</t>
  </si>
  <si>
    <t>奖补资金（元）</t>
  </si>
  <si>
    <t>备注</t>
  </si>
  <si>
    <t>停洞镇</t>
  </si>
  <si>
    <t>领袜村</t>
  </si>
  <si>
    <t>一组</t>
  </si>
  <si>
    <t>徐兴祥</t>
  </si>
  <si>
    <t>脱贫户</t>
  </si>
  <si>
    <t>5000/头</t>
  </si>
  <si>
    <t>吴老付</t>
  </si>
  <si>
    <t>二组</t>
  </si>
  <si>
    <t>李老往</t>
  </si>
  <si>
    <t>李老丛</t>
  </si>
  <si>
    <t>吴老来</t>
  </si>
  <si>
    <t>吴老查</t>
  </si>
  <si>
    <t>李学文</t>
  </si>
  <si>
    <t>三组</t>
  </si>
  <si>
    <t>石老三</t>
  </si>
  <si>
    <t>王老秀</t>
  </si>
  <si>
    <t>四组</t>
  </si>
  <si>
    <t>李老田</t>
  </si>
  <si>
    <t>李老钱</t>
  </si>
  <si>
    <t>徐业忠</t>
  </si>
  <si>
    <t>五组</t>
  </si>
  <si>
    <t>王博</t>
  </si>
  <si>
    <t>六组</t>
  </si>
  <si>
    <t>郭老六</t>
  </si>
  <si>
    <t>七组</t>
  </si>
  <si>
    <t>潘老丢</t>
  </si>
  <si>
    <t>潘老查</t>
  </si>
  <si>
    <t>潘老两</t>
  </si>
  <si>
    <t>八组</t>
  </si>
  <si>
    <t>吴老林</t>
  </si>
  <si>
    <t>九组</t>
  </si>
  <si>
    <t>吴老雷</t>
  </si>
  <si>
    <t>十组</t>
  </si>
  <si>
    <t>吴东阳</t>
  </si>
  <si>
    <t>监测户</t>
  </si>
  <si>
    <t>吴文忠</t>
  </si>
  <si>
    <t>吴齐明</t>
  </si>
  <si>
    <t>孟祥勇</t>
  </si>
  <si>
    <t>吴开成</t>
  </si>
  <si>
    <t>吴凌富</t>
  </si>
  <si>
    <t>十一组</t>
  </si>
  <si>
    <t>蒋老二</t>
  </si>
  <si>
    <t>吴春林</t>
  </si>
  <si>
    <t>吴开明</t>
  </si>
  <si>
    <t>十二组</t>
  </si>
  <si>
    <t>宋祖元</t>
  </si>
  <si>
    <t>徐世富</t>
  </si>
  <si>
    <t>宋祖荣</t>
  </si>
  <si>
    <t>宋祖其</t>
  </si>
  <si>
    <t>宋老长</t>
  </si>
  <si>
    <t>欧玉金</t>
  </si>
  <si>
    <t>陈老银</t>
  </si>
  <si>
    <t>陈家明</t>
  </si>
  <si>
    <t>十三组</t>
  </si>
  <si>
    <t>欧老长</t>
  </si>
  <si>
    <t>陈家辉</t>
  </si>
  <si>
    <t>肖乔保</t>
  </si>
  <si>
    <t>欧老海</t>
  </si>
  <si>
    <t>归奶村</t>
  </si>
  <si>
    <t>韦老百</t>
  </si>
  <si>
    <t>李老东</t>
  </si>
  <si>
    <t>王老长</t>
  </si>
  <si>
    <t>王老华</t>
  </si>
  <si>
    <t>王老保</t>
  </si>
  <si>
    <t>陈老友</t>
  </si>
  <si>
    <t>赖老中</t>
  </si>
  <si>
    <t>王敬辉</t>
  </si>
  <si>
    <t>李义全</t>
  </si>
  <si>
    <t>王老成</t>
  </si>
  <si>
    <t>余妹</t>
  </si>
  <si>
    <t>王老校</t>
  </si>
  <si>
    <t>王老养</t>
  </si>
  <si>
    <t>王老娘</t>
  </si>
  <si>
    <t>王老付</t>
  </si>
  <si>
    <t>王老全</t>
  </si>
  <si>
    <t>王老留</t>
  </si>
  <si>
    <t>王老佬</t>
  </si>
  <si>
    <t>王老叶</t>
  </si>
  <si>
    <t>王超</t>
  </si>
  <si>
    <t>王雄辉</t>
  </si>
  <si>
    <t>王老引</t>
  </si>
  <si>
    <t>王秀辉</t>
  </si>
  <si>
    <t>王老丢</t>
  </si>
  <si>
    <t>王老些</t>
  </si>
  <si>
    <t>王老解</t>
  </si>
  <si>
    <t>王老克</t>
  </si>
  <si>
    <t>王老兴</t>
  </si>
  <si>
    <t>王老莫</t>
  </si>
  <si>
    <t>王老你</t>
  </si>
  <si>
    <t>王老劳</t>
  </si>
  <si>
    <t>王老列</t>
  </si>
  <si>
    <t>王忠辉</t>
  </si>
  <si>
    <t>叶老文</t>
  </si>
  <si>
    <t>王绍全</t>
  </si>
  <si>
    <t>石老英</t>
  </si>
  <si>
    <t>卢忠文</t>
  </si>
  <si>
    <t>王绍平</t>
  </si>
  <si>
    <t>王老东</t>
  </si>
  <si>
    <t>王老新</t>
  </si>
  <si>
    <t>王老懂</t>
  </si>
  <si>
    <t>王正有</t>
  </si>
  <si>
    <t>王老阿</t>
  </si>
  <si>
    <t>摆也村</t>
  </si>
  <si>
    <t>叶英迷</t>
  </si>
  <si>
    <t>叶老田</t>
  </si>
  <si>
    <t>韩老新</t>
  </si>
  <si>
    <t>陆明辉</t>
  </si>
  <si>
    <t>陆老雷</t>
  </si>
  <si>
    <t>陆老能</t>
  </si>
  <si>
    <t>陆志文</t>
  </si>
  <si>
    <t>韦老昌</t>
  </si>
  <si>
    <t>潘老长</t>
  </si>
  <si>
    <t>杨再祥</t>
  </si>
  <si>
    <t>长寨村</t>
  </si>
  <si>
    <t>陈老仁</t>
  </si>
  <si>
    <t>杨秀平</t>
  </si>
  <si>
    <t>余老最</t>
  </si>
  <si>
    <t>杨党查</t>
  </si>
  <si>
    <t>杨老甩</t>
  </si>
  <si>
    <t>杨老行</t>
  </si>
  <si>
    <t>孟老根</t>
  </si>
  <si>
    <t>杨老胜</t>
  </si>
  <si>
    <t>杨老略</t>
  </si>
  <si>
    <t>杨老保</t>
  </si>
  <si>
    <t>杨秀辉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</si>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</sst>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Arial"/>
      <charset val="204"/>
    </font>
    <font>
      <sz val="12"/>
      <color rgb="FF000000"/>
      <name val="仿宋_GB2312"/>
      <charset val="204"/>
    </font>
    <font>
      <sz val="14"/>
      <name val="仿宋_GB2312"/>
      <charset val="204"/>
    </font>
    <font>
      <sz val="12"/>
      <name val="仿宋_GB2312"/>
      <charset val="134"/>
    </font>
    <font>
      <sz val="12"/>
      <name val="仿宋_GB2312"/>
      <charset val="20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2"/>
  <sheetViews>
    <sheetView tabSelected="1" zoomScale="115" zoomScaleNormal="115" workbookViewId="0">
      <selection activeCell="N8" sqref="N8"/>
    </sheetView>
  </sheetViews>
  <sheetFormatPr defaultColWidth="10.2833333333333" defaultRowHeight="14.25"/>
  <cols>
    <col min="1" max="1" width="6.64166666666667" style="1" customWidth="1"/>
    <col min="2" max="2" width="8.04166666666667" style="1" customWidth="1"/>
    <col min="3" max="3" width="7.375" style="1" customWidth="1"/>
    <col min="4" max="4" width="8.28333333333333" style="1" customWidth="1"/>
    <col min="5" max="5" width="10.8583333333333" style="1" customWidth="1"/>
    <col min="6" max="6" width="12.25" style="1" customWidth="1"/>
    <col min="7" max="7" width="10.7666666666667" style="1" customWidth="1"/>
    <col min="8" max="8" width="10.8166666666667" style="2" customWidth="1"/>
    <col min="9" max="9" width="17.5416666666667" style="2" customWidth="1"/>
    <col min="10" max="10" width="7.1" style="1" customWidth="1"/>
    <col min="11" max="16384" width="10.2833333333333" style="1"/>
  </cols>
  <sheetData>
    <row r="1" ht="24" customHeight="1" spans="1:10">
      <c r="A1" s="3" t="s">
        <v>0</v>
      </c>
      <c r="B1" s="3"/>
      <c r="C1" s="3"/>
      <c r="D1" s="3"/>
      <c r="E1" s="3"/>
      <c r="F1" s="3"/>
      <c r="G1" s="3"/>
      <c r="H1" s="4"/>
      <c r="I1" s="4"/>
      <c r="J1" s="3"/>
    </row>
    <row r="2" ht="33.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</row>
    <row r="3" s="1" customFormat="1" spans="1:10">
      <c r="A3" s="7">
        <f>SUBTOTAL(3,$B$2:B3)-1</f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>
        <v>2</v>
      </c>
      <c r="H3" s="8" t="s">
        <v>16</v>
      </c>
      <c r="I3" s="8">
        <f>G3*5000</f>
        <v>10000</v>
      </c>
      <c r="J3" s="7"/>
    </row>
    <row r="4" s="1" customFormat="1" spans="1:10">
      <c r="A4" s="7">
        <f>SUBTOTAL(3,$B$2:B4)-1</f>
        <v>2</v>
      </c>
      <c r="B4" s="7" t="s">
        <v>11</v>
      </c>
      <c r="C4" s="7" t="s">
        <v>12</v>
      </c>
      <c r="D4" s="7" t="s">
        <v>13</v>
      </c>
      <c r="E4" s="7" t="s">
        <v>17</v>
      </c>
      <c r="F4" s="7" t="s">
        <v>15</v>
      </c>
      <c r="G4" s="7">
        <v>1</v>
      </c>
      <c r="H4" s="8" t="s">
        <v>16</v>
      </c>
      <c r="I4" s="8">
        <f t="shared" ref="I4:I51" si="0">G4*5000</f>
        <v>5000</v>
      </c>
      <c r="J4" s="7"/>
    </row>
    <row r="5" s="1" customFormat="1" spans="1:10">
      <c r="A5" s="7">
        <f>SUBTOTAL(3,$B$2:B5)-1</f>
        <v>3</v>
      </c>
      <c r="B5" s="7" t="s">
        <v>11</v>
      </c>
      <c r="C5" s="7" t="s">
        <v>12</v>
      </c>
      <c r="D5" s="7" t="s">
        <v>18</v>
      </c>
      <c r="E5" s="7" t="s">
        <v>19</v>
      </c>
      <c r="F5" s="7" t="s">
        <v>15</v>
      </c>
      <c r="G5" s="7">
        <v>1</v>
      </c>
      <c r="H5" s="8" t="s">
        <v>16</v>
      </c>
      <c r="I5" s="8">
        <f t="shared" si="0"/>
        <v>5000</v>
      </c>
      <c r="J5" s="7"/>
    </row>
    <row r="6" s="1" customFormat="1" spans="1:10">
      <c r="A6" s="7">
        <f>SUBTOTAL(3,$B$2:B6)-1</f>
        <v>4</v>
      </c>
      <c r="B6" s="7" t="s">
        <v>11</v>
      </c>
      <c r="C6" s="7" t="s">
        <v>12</v>
      </c>
      <c r="D6" s="7" t="s">
        <v>18</v>
      </c>
      <c r="E6" s="7" t="s">
        <v>20</v>
      </c>
      <c r="F6" s="7" t="s">
        <v>15</v>
      </c>
      <c r="G6" s="7">
        <v>1</v>
      </c>
      <c r="H6" s="8" t="s">
        <v>16</v>
      </c>
      <c r="I6" s="8">
        <f t="shared" si="0"/>
        <v>5000</v>
      </c>
      <c r="J6" s="7"/>
    </row>
    <row r="7" s="1" customFormat="1" spans="1:10">
      <c r="A7" s="7">
        <f>SUBTOTAL(3,$B$2:B7)-1</f>
        <v>5</v>
      </c>
      <c r="B7" s="7" t="s">
        <v>11</v>
      </c>
      <c r="C7" s="7" t="s">
        <v>12</v>
      </c>
      <c r="D7" s="7" t="s">
        <v>18</v>
      </c>
      <c r="E7" s="9" t="s">
        <v>21</v>
      </c>
      <c r="F7" s="9" t="s">
        <v>15</v>
      </c>
      <c r="G7" s="7">
        <v>2</v>
      </c>
      <c r="H7" s="8" t="s">
        <v>16</v>
      </c>
      <c r="I7" s="8">
        <f t="shared" si="0"/>
        <v>10000</v>
      </c>
      <c r="J7" s="7"/>
    </row>
    <row r="8" s="1" customFormat="1" spans="1:10">
      <c r="A8" s="7">
        <f>SUBTOTAL(3,$B$2:B8)-1</f>
        <v>6</v>
      </c>
      <c r="B8" s="7" t="s">
        <v>11</v>
      </c>
      <c r="C8" s="7" t="s">
        <v>12</v>
      </c>
      <c r="D8" s="7" t="s">
        <v>18</v>
      </c>
      <c r="E8" s="9" t="s">
        <v>22</v>
      </c>
      <c r="F8" s="9" t="s">
        <v>15</v>
      </c>
      <c r="G8" s="7">
        <v>2</v>
      </c>
      <c r="H8" s="8" t="s">
        <v>16</v>
      </c>
      <c r="I8" s="8">
        <f t="shared" si="0"/>
        <v>10000</v>
      </c>
      <c r="J8" s="7"/>
    </row>
    <row r="9" s="1" customFormat="1" spans="1:10">
      <c r="A9" s="7">
        <f>SUBTOTAL(3,$B$2:B9)-1</f>
        <v>7</v>
      </c>
      <c r="B9" s="7" t="s">
        <v>11</v>
      </c>
      <c r="C9" s="7" t="s">
        <v>12</v>
      </c>
      <c r="D9" s="7" t="s">
        <v>18</v>
      </c>
      <c r="E9" s="9" t="s">
        <v>23</v>
      </c>
      <c r="F9" s="9" t="s">
        <v>15</v>
      </c>
      <c r="G9" s="7">
        <v>1</v>
      </c>
      <c r="H9" s="8" t="s">
        <v>16</v>
      </c>
      <c r="I9" s="8">
        <f t="shared" si="0"/>
        <v>5000</v>
      </c>
      <c r="J9" s="7"/>
    </row>
    <row r="10" s="1" customFormat="1" spans="1:10">
      <c r="A10" s="7">
        <f>SUBTOTAL(3,$B$2:B10)-1</f>
        <v>8</v>
      </c>
      <c r="B10" s="7" t="s">
        <v>11</v>
      </c>
      <c r="C10" s="7" t="s">
        <v>12</v>
      </c>
      <c r="D10" s="9" t="s">
        <v>24</v>
      </c>
      <c r="E10" s="9" t="s">
        <v>25</v>
      </c>
      <c r="F10" s="9" t="s">
        <v>15</v>
      </c>
      <c r="G10" s="7">
        <v>2</v>
      </c>
      <c r="H10" s="8" t="s">
        <v>16</v>
      </c>
      <c r="I10" s="8">
        <f t="shared" si="0"/>
        <v>10000</v>
      </c>
      <c r="J10" s="7"/>
    </row>
    <row r="11" s="1" customFormat="1" spans="1:10">
      <c r="A11" s="7">
        <f>SUBTOTAL(3,$B$2:B11)-1</f>
        <v>9</v>
      </c>
      <c r="B11" s="7" t="s">
        <v>11</v>
      </c>
      <c r="C11" s="7" t="s">
        <v>12</v>
      </c>
      <c r="D11" s="9" t="s">
        <v>24</v>
      </c>
      <c r="E11" s="9" t="s">
        <v>26</v>
      </c>
      <c r="F11" s="9" t="s">
        <v>15</v>
      </c>
      <c r="G11" s="7">
        <v>2</v>
      </c>
      <c r="H11" s="8" t="s">
        <v>16</v>
      </c>
      <c r="I11" s="8">
        <f t="shared" si="0"/>
        <v>10000</v>
      </c>
      <c r="J11" s="7"/>
    </row>
    <row r="12" s="1" customFormat="1" spans="1:10">
      <c r="A12" s="7">
        <f>SUBTOTAL(3,$B$2:B12)-1</f>
        <v>10</v>
      </c>
      <c r="B12" s="7" t="s">
        <v>11</v>
      </c>
      <c r="C12" s="7" t="s">
        <v>12</v>
      </c>
      <c r="D12" s="9" t="s">
        <v>27</v>
      </c>
      <c r="E12" s="9" t="s">
        <v>28</v>
      </c>
      <c r="F12" s="9" t="s">
        <v>15</v>
      </c>
      <c r="G12" s="7">
        <v>2</v>
      </c>
      <c r="H12" s="8" t="s">
        <v>16</v>
      </c>
      <c r="I12" s="8">
        <f t="shared" si="0"/>
        <v>10000</v>
      </c>
      <c r="J12" s="7"/>
    </row>
    <row r="13" s="1" customFormat="1" spans="1:10">
      <c r="A13" s="7">
        <f>SUBTOTAL(3,$B$2:B13)-1</f>
        <v>11</v>
      </c>
      <c r="B13" s="7" t="s">
        <v>11</v>
      </c>
      <c r="C13" s="7" t="s">
        <v>12</v>
      </c>
      <c r="D13" s="9" t="s">
        <v>27</v>
      </c>
      <c r="E13" s="9" t="s">
        <v>29</v>
      </c>
      <c r="F13" s="9" t="s">
        <v>15</v>
      </c>
      <c r="G13" s="7">
        <v>1</v>
      </c>
      <c r="H13" s="8" t="s">
        <v>16</v>
      </c>
      <c r="I13" s="8">
        <f t="shared" si="0"/>
        <v>5000</v>
      </c>
      <c r="J13" s="7"/>
    </row>
    <row r="14" s="1" customFormat="1" spans="1:10">
      <c r="A14" s="7">
        <f>SUBTOTAL(3,$B$2:B14)-1</f>
        <v>12</v>
      </c>
      <c r="B14" s="7" t="s">
        <v>11</v>
      </c>
      <c r="C14" s="7" t="s">
        <v>12</v>
      </c>
      <c r="D14" s="9" t="s">
        <v>27</v>
      </c>
      <c r="E14" s="9" t="s">
        <v>30</v>
      </c>
      <c r="F14" s="9" t="s">
        <v>15</v>
      </c>
      <c r="G14" s="7">
        <v>1</v>
      </c>
      <c r="H14" s="8" t="s">
        <v>16</v>
      </c>
      <c r="I14" s="8">
        <f t="shared" si="0"/>
        <v>5000</v>
      </c>
      <c r="J14" s="7"/>
    </row>
    <row r="15" s="1" customFormat="1" spans="1:10">
      <c r="A15" s="7">
        <f>SUBTOTAL(3,$B$2:B15)-1</f>
        <v>13</v>
      </c>
      <c r="B15" s="7" t="s">
        <v>11</v>
      </c>
      <c r="C15" s="7" t="s">
        <v>12</v>
      </c>
      <c r="D15" s="9" t="s">
        <v>31</v>
      </c>
      <c r="E15" s="9" t="s">
        <v>32</v>
      </c>
      <c r="F15" s="9" t="s">
        <v>15</v>
      </c>
      <c r="G15" s="7">
        <v>2</v>
      </c>
      <c r="H15" s="8" t="s">
        <v>16</v>
      </c>
      <c r="I15" s="8">
        <f t="shared" si="0"/>
        <v>10000</v>
      </c>
      <c r="J15" s="7"/>
    </row>
    <row r="16" s="1" customFormat="1" spans="1:10">
      <c r="A16" s="7">
        <f>SUBTOTAL(3,$B$2:B16)-1</f>
        <v>14</v>
      </c>
      <c r="B16" s="7" t="s">
        <v>11</v>
      </c>
      <c r="C16" s="7" t="s">
        <v>12</v>
      </c>
      <c r="D16" s="9" t="s">
        <v>33</v>
      </c>
      <c r="E16" s="9" t="s">
        <v>34</v>
      </c>
      <c r="F16" s="9" t="s">
        <v>15</v>
      </c>
      <c r="G16" s="7">
        <v>1</v>
      </c>
      <c r="H16" s="8" t="s">
        <v>16</v>
      </c>
      <c r="I16" s="8">
        <f t="shared" si="0"/>
        <v>5000</v>
      </c>
      <c r="J16" s="7"/>
    </row>
    <row r="17" s="1" customFormat="1" spans="1:10">
      <c r="A17" s="7">
        <f>SUBTOTAL(3,$B$2:B17)-1</f>
        <v>15</v>
      </c>
      <c r="B17" s="7" t="s">
        <v>11</v>
      </c>
      <c r="C17" s="7" t="s">
        <v>12</v>
      </c>
      <c r="D17" s="9" t="s">
        <v>35</v>
      </c>
      <c r="E17" s="9" t="s">
        <v>36</v>
      </c>
      <c r="F17" s="9" t="s">
        <v>15</v>
      </c>
      <c r="G17" s="7">
        <v>1</v>
      </c>
      <c r="H17" s="8" t="s">
        <v>16</v>
      </c>
      <c r="I17" s="8">
        <f t="shared" si="0"/>
        <v>5000</v>
      </c>
      <c r="J17" s="7"/>
    </row>
    <row r="18" s="1" customFormat="1" spans="1:10">
      <c r="A18" s="7">
        <f>SUBTOTAL(3,$B$2:B18)-1</f>
        <v>16</v>
      </c>
      <c r="B18" s="7" t="s">
        <v>11</v>
      </c>
      <c r="C18" s="7" t="s">
        <v>12</v>
      </c>
      <c r="D18" s="9" t="s">
        <v>35</v>
      </c>
      <c r="E18" s="9" t="s">
        <v>37</v>
      </c>
      <c r="F18" s="9" t="s">
        <v>15</v>
      </c>
      <c r="G18" s="7">
        <v>1</v>
      </c>
      <c r="H18" s="8" t="s">
        <v>16</v>
      </c>
      <c r="I18" s="8">
        <f t="shared" si="0"/>
        <v>5000</v>
      </c>
      <c r="J18" s="7"/>
    </row>
    <row r="19" s="1" customFormat="1" spans="1:10">
      <c r="A19" s="7">
        <f>SUBTOTAL(3,$B$2:B19)-1</f>
        <v>17</v>
      </c>
      <c r="B19" s="7" t="s">
        <v>11</v>
      </c>
      <c r="C19" s="7" t="s">
        <v>12</v>
      </c>
      <c r="D19" s="9" t="s">
        <v>35</v>
      </c>
      <c r="E19" s="9" t="s">
        <v>38</v>
      </c>
      <c r="F19" s="9" t="s">
        <v>15</v>
      </c>
      <c r="G19" s="7">
        <v>1</v>
      </c>
      <c r="H19" s="8" t="s">
        <v>16</v>
      </c>
      <c r="I19" s="8">
        <f t="shared" si="0"/>
        <v>5000</v>
      </c>
      <c r="J19" s="7"/>
    </row>
    <row r="20" s="1" customFormat="1" spans="1:10">
      <c r="A20" s="7">
        <f>SUBTOTAL(3,$B$2:B20)-1</f>
        <v>18</v>
      </c>
      <c r="B20" s="7" t="s">
        <v>11</v>
      </c>
      <c r="C20" s="7" t="s">
        <v>12</v>
      </c>
      <c r="D20" s="9" t="s">
        <v>39</v>
      </c>
      <c r="E20" s="9" t="s">
        <v>40</v>
      </c>
      <c r="F20" s="9" t="s">
        <v>15</v>
      </c>
      <c r="G20" s="7">
        <v>1</v>
      </c>
      <c r="H20" s="8" t="s">
        <v>16</v>
      </c>
      <c r="I20" s="8">
        <f t="shared" si="0"/>
        <v>5000</v>
      </c>
      <c r="J20" s="7"/>
    </row>
    <row r="21" s="1" customFormat="1" spans="1:10">
      <c r="A21" s="7">
        <f>SUBTOTAL(3,$B$2:B21)-1</f>
        <v>19</v>
      </c>
      <c r="B21" s="7" t="s">
        <v>11</v>
      </c>
      <c r="C21" s="7" t="s">
        <v>12</v>
      </c>
      <c r="D21" s="9" t="s">
        <v>41</v>
      </c>
      <c r="E21" s="9" t="s">
        <v>42</v>
      </c>
      <c r="F21" s="9" t="s">
        <v>15</v>
      </c>
      <c r="G21" s="7">
        <v>1</v>
      </c>
      <c r="H21" s="8" t="s">
        <v>16</v>
      </c>
      <c r="I21" s="8">
        <f t="shared" si="0"/>
        <v>5000</v>
      </c>
      <c r="J21" s="7"/>
    </row>
    <row r="22" s="1" customFormat="1" spans="1:10">
      <c r="A22" s="7">
        <f>SUBTOTAL(3,$B$2:B22)-1</f>
        <v>20</v>
      </c>
      <c r="B22" s="7" t="s">
        <v>11</v>
      </c>
      <c r="C22" s="7" t="s">
        <v>12</v>
      </c>
      <c r="D22" s="9" t="s">
        <v>43</v>
      </c>
      <c r="E22" s="9" t="s">
        <v>44</v>
      </c>
      <c r="F22" s="9" t="s">
        <v>45</v>
      </c>
      <c r="G22" s="7">
        <v>1</v>
      </c>
      <c r="H22" s="8" t="s">
        <v>16</v>
      </c>
      <c r="I22" s="8">
        <f t="shared" si="0"/>
        <v>5000</v>
      </c>
      <c r="J22" s="7"/>
    </row>
    <row r="23" s="1" customFormat="1" spans="1:10">
      <c r="A23" s="7">
        <f>SUBTOTAL(3,$B$2:B23)-1</f>
        <v>21</v>
      </c>
      <c r="B23" s="7" t="s">
        <v>11</v>
      </c>
      <c r="C23" s="7" t="s">
        <v>12</v>
      </c>
      <c r="D23" s="9" t="s">
        <v>43</v>
      </c>
      <c r="E23" s="9" t="s">
        <v>46</v>
      </c>
      <c r="F23" s="9" t="s">
        <v>15</v>
      </c>
      <c r="G23" s="7">
        <v>1</v>
      </c>
      <c r="H23" s="8" t="s">
        <v>16</v>
      </c>
      <c r="I23" s="8">
        <f t="shared" si="0"/>
        <v>5000</v>
      </c>
      <c r="J23" s="7"/>
    </row>
    <row r="24" s="1" customFormat="1" spans="1:10">
      <c r="A24" s="7">
        <f>SUBTOTAL(3,$B$2:B24)-1</f>
        <v>22</v>
      </c>
      <c r="B24" s="7" t="s">
        <v>11</v>
      </c>
      <c r="C24" s="7" t="s">
        <v>12</v>
      </c>
      <c r="D24" s="9" t="s">
        <v>43</v>
      </c>
      <c r="E24" s="9" t="s">
        <v>47</v>
      </c>
      <c r="F24" s="9" t="s">
        <v>15</v>
      </c>
      <c r="G24" s="7">
        <v>1</v>
      </c>
      <c r="H24" s="8" t="s">
        <v>16</v>
      </c>
      <c r="I24" s="8">
        <f t="shared" si="0"/>
        <v>5000</v>
      </c>
      <c r="J24" s="7"/>
    </row>
    <row r="25" s="1" customFormat="1" spans="1:10">
      <c r="A25" s="7">
        <f>SUBTOTAL(3,$B$2:B25)-1</f>
        <v>23</v>
      </c>
      <c r="B25" s="7" t="s">
        <v>11</v>
      </c>
      <c r="C25" s="7" t="s">
        <v>12</v>
      </c>
      <c r="D25" s="9" t="s">
        <v>43</v>
      </c>
      <c r="E25" s="9" t="s">
        <v>48</v>
      </c>
      <c r="F25" s="9" t="s">
        <v>15</v>
      </c>
      <c r="G25" s="7">
        <v>1</v>
      </c>
      <c r="H25" s="8" t="s">
        <v>16</v>
      </c>
      <c r="I25" s="8">
        <f t="shared" si="0"/>
        <v>5000</v>
      </c>
      <c r="J25" s="7"/>
    </row>
    <row r="26" s="1" customFormat="1" spans="1:10">
      <c r="A26" s="7">
        <f>SUBTOTAL(3,$B$2:B26)-1</f>
        <v>24</v>
      </c>
      <c r="B26" s="7" t="s">
        <v>11</v>
      </c>
      <c r="C26" s="7" t="s">
        <v>12</v>
      </c>
      <c r="D26" s="9" t="s">
        <v>43</v>
      </c>
      <c r="E26" s="9" t="s">
        <v>49</v>
      </c>
      <c r="F26" s="9" t="s">
        <v>15</v>
      </c>
      <c r="G26" s="7">
        <v>1</v>
      </c>
      <c r="H26" s="8" t="s">
        <v>16</v>
      </c>
      <c r="I26" s="8">
        <f t="shared" si="0"/>
        <v>5000</v>
      </c>
      <c r="J26" s="7"/>
    </row>
    <row r="27" s="1" customFormat="1" spans="1:10">
      <c r="A27" s="7">
        <f>SUBTOTAL(3,$B$2:B27)-1</f>
        <v>25</v>
      </c>
      <c r="B27" s="7" t="s">
        <v>11</v>
      </c>
      <c r="C27" s="7" t="s">
        <v>12</v>
      </c>
      <c r="D27" s="9" t="s">
        <v>43</v>
      </c>
      <c r="E27" s="9" t="s">
        <v>50</v>
      </c>
      <c r="F27" s="9" t="s">
        <v>45</v>
      </c>
      <c r="G27" s="7">
        <v>1</v>
      </c>
      <c r="H27" s="8" t="s">
        <v>16</v>
      </c>
      <c r="I27" s="8">
        <f t="shared" si="0"/>
        <v>5000</v>
      </c>
      <c r="J27" s="7"/>
    </row>
    <row r="28" s="1" customFormat="1" spans="1:10">
      <c r="A28" s="7">
        <f>SUBTOTAL(3,$B$2:B28)-1</f>
        <v>26</v>
      </c>
      <c r="B28" s="7" t="s">
        <v>11</v>
      </c>
      <c r="C28" s="7" t="s">
        <v>12</v>
      </c>
      <c r="D28" s="9" t="s">
        <v>51</v>
      </c>
      <c r="E28" s="9" t="s">
        <v>52</v>
      </c>
      <c r="F28" s="9" t="s">
        <v>15</v>
      </c>
      <c r="G28" s="7">
        <v>1</v>
      </c>
      <c r="H28" s="8" t="s">
        <v>16</v>
      </c>
      <c r="I28" s="8">
        <f t="shared" si="0"/>
        <v>5000</v>
      </c>
      <c r="J28" s="7"/>
    </row>
    <row r="29" s="1" customFormat="1" spans="1:10">
      <c r="A29" s="7">
        <f>SUBTOTAL(3,$B$2:B29)-1</f>
        <v>27</v>
      </c>
      <c r="B29" s="7" t="s">
        <v>11</v>
      </c>
      <c r="C29" s="7" t="s">
        <v>12</v>
      </c>
      <c r="D29" s="9" t="s">
        <v>51</v>
      </c>
      <c r="E29" s="9" t="s">
        <v>53</v>
      </c>
      <c r="F29" s="9" t="s">
        <v>15</v>
      </c>
      <c r="G29" s="7">
        <v>1</v>
      </c>
      <c r="H29" s="8" t="s">
        <v>16</v>
      </c>
      <c r="I29" s="8">
        <f t="shared" si="0"/>
        <v>5000</v>
      </c>
      <c r="J29" s="7"/>
    </row>
    <row r="30" s="1" customFormat="1" spans="1:10">
      <c r="A30" s="7">
        <f>SUBTOTAL(3,$B$2:B30)-1</f>
        <v>28</v>
      </c>
      <c r="B30" s="7" t="s">
        <v>11</v>
      </c>
      <c r="C30" s="7" t="s">
        <v>12</v>
      </c>
      <c r="D30" s="9" t="s">
        <v>51</v>
      </c>
      <c r="E30" s="9" t="s">
        <v>54</v>
      </c>
      <c r="F30" s="9" t="s">
        <v>15</v>
      </c>
      <c r="G30" s="7">
        <v>1</v>
      </c>
      <c r="H30" s="8" t="s">
        <v>16</v>
      </c>
      <c r="I30" s="8">
        <f t="shared" si="0"/>
        <v>5000</v>
      </c>
      <c r="J30" s="7"/>
    </row>
    <row r="31" s="1" customFormat="1" spans="1:10">
      <c r="A31" s="7">
        <f>SUBTOTAL(3,$B$2:B31)-1</f>
        <v>29</v>
      </c>
      <c r="B31" s="7" t="s">
        <v>11</v>
      </c>
      <c r="C31" s="7" t="s">
        <v>12</v>
      </c>
      <c r="D31" s="9" t="s">
        <v>55</v>
      </c>
      <c r="E31" s="9" t="s">
        <v>56</v>
      </c>
      <c r="F31" s="9" t="s">
        <v>15</v>
      </c>
      <c r="G31" s="7">
        <v>1</v>
      </c>
      <c r="H31" s="8" t="s">
        <v>16</v>
      </c>
      <c r="I31" s="8">
        <f t="shared" si="0"/>
        <v>5000</v>
      </c>
      <c r="J31" s="7"/>
    </row>
    <row r="32" s="1" customFormat="1" spans="1:10">
      <c r="A32" s="7">
        <f>SUBTOTAL(3,$B$2:B32)-1</f>
        <v>30</v>
      </c>
      <c r="B32" s="7" t="s">
        <v>11</v>
      </c>
      <c r="C32" s="7" t="s">
        <v>12</v>
      </c>
      <c r="D32" s="9" t="s">
        <v>55</v>
      </c>
      <c r="E32" s="9" t="s">
        <v>57</v>
      </c>
      <c r="F32" s="9" t="s">
        <v>15</v>
      </c>
      <c r="G32" s="7">
        <v>1</v>
      </c>
      <c r="H32" s="8" t="s">
        <v>16</v>
      </c>
      <c r="I32" s="8">
        <f t="shared" si="0"/>
        <v>5000</v>
      </c>
      <c r="J32" s="7"/>
    </row>
    <row r="33" s="1" customFormat="1" spans="1:10">
      <c r="A33" s="7">
        <f>SUBTOTAL(3,$B$2:B33)-1</f>
        <v>31</v>
      </c>
      <c r="B33" s="7" t="s">
        <v>11</v>
      </c>
      <c r="C33" s="7" t="s">
        <v>12</v>
      </c>
      <c r="D33" s="9" t="s">
        <v>55</v>
      </c>
      <c r="E33" s="9" t="s">
        <v>58</v>
      </c>
      <c r="F33" s="9" t="s">
        <v>15</v>
      </c>
      <c r="G33" s="7">
        <v>1</v>
      </c>
      <c r="H33" s="8" t="s">
        <v>16</v>
      </c>
      <c r="I33" s="8">
        <f t="shared" si="0"/>
        <v>5000</v>
      </c>
      <c r="J33" s="7"/>
    </row>
    <row r="34" s="1" customFormat="1" spans="1:10">
      <c r="A34" s="7">
        <f>SUBTOTAL(3,$B$2:B34)-1</f>
        <v>32</v>
      </c>
      <c r="B34" s="7" t="s">
        <v>11</v>
      </c>
      <c r="C34" s="7" t="s">
        <v>12</v>
      </c>
      <c r="D34" s="9" t="s">
        <v>43</v>
      </c>
      <c r="E34" s="9" t="s">
        <v>59</v>
      </c>
      <c r="F34" s="9" t="s">
        <v>15</v>
      </c>
      <c r="G34" s="7">
        <v>1</v>
      </c>
      <c r="H34" s="8" t="s">
        <v>16</v>
      </c>
      <c r="I34" s="8">
        <f t="shared" si="0"/>
        <v>5000</v>
      </c>
      <c r="J34" s="7"/>
    </row>
    <row r="35" s="1" customFormat="1" spans="1:10">
      <c r="A35" s="7">
        <f>SUBTOTAL(3,$B$2:B35)-1</f>
        <v>33</v>
      </c>
      <c r="B35" s="7" t="s">
        <v>11</v>
      </c>
      <c r="C35" s="7" t="s">
        <v>12</v>
      </c>
      <c r="D35" s="9" t="s">
        <v>55</v>
      </c>
      <c r="E35" s="9" t="s">
        <v>60</v>
      </c>
      <c r="F35" s="9" t="s">
        <v>15</v>
      </c>
      <c r="G35" s="7">
        <v>2</v>
      </c>
      <c r="H35" s="8" t="s">
        <v>16</v>
      </c>
      <c r="I35" s="8">
        <f t="shared" si="0"/>
        <v>10000</v>
      </c>
      <c r="J35" s="7"/>
    </row>
    <row r="36" s="1" customFormat="1" spans="1:10">
      <c r="A36" s="7">
        <f>SUBTOTAL(3,$B$2:B36)-1</f>
        <v>34</v>
      </c>
      <c r="B36" s="7" t="s">
        <v>11</v>
      </c>
      <c r="C36" s="7" t="s">
        <v>12</v>
      </c>
      <c r="D36" s="9" t="s">
        <v>55</v>
      </c>
      <c r="E36" s="9" t="s">
        <v>60</v>
      </c>
      <c r="F36" s="9" t="s">
        <v>15</v>
      </c>
      <c r="G36" s="7">
        <v>2</v>
      </c>
      <c r="H36" s="8" t="s">
        <v>16</v>
      </c>
      <c r="I36" s="8">
        <f t="shared" si="0"/>
        <v>10000</v>
      </c>
      <c r="J36" s="7"/>
    </row>
    <row r="37" s="1" customFormat="1" spans="1:10">
      <c r="A37" s="7">
        <f>SUBTOTAL(3,$B$2:B37)-1</f>
        <v>35</v>
      </c>
      <c r="B37" s="7" t="s">
        <v>11</v>
      </c>
      <c r="C37" s="7" t="s">
        <v>12</v>
      </c>
      <c r="D37" s="9" t="s">
        <v>55</v>
      </c>
      <c r="E37" s="9" t="s">
        <v>61</v>
      </c>
      <c r="F37" s="9" t="s">
        <v>15</v>
      </c>
      <c r="G37" s="7">
        <v>1</v>
      </c>
      <c r="H37" s="8" t="s">
        <v>16</v>
      </c>
      <c r="I37" s="8">
        <f t="shared" si="0"/>
        <v>5000</v>
      </c>
      <c r="J37" s="7"/>
    </row>
    <row r="38" s="1" customFormat="1" spans="1:10">
      <c r="A38" s="7">
        <f>SUBTOTAL(3,$B$2:B38)-1</f>
        <v>36</v>
      </c>
      <c r="B38" s="7" t="s">
        <v>11</v>
      </c>
      <c r="C38" s="7" t="s">
        <v>12</v>
      </c>
      <c r="D38" s="9" t="s">
        <v>55</v>
      </c>
      <c r="E38" s="9" t="s">
        <v>62</v>
      </c>
      <c r="F38" s="9" t="s">
        <v>45</v>
      </c>
      <c r="G38" s="7">
        <v>1</v>
      </c>
      <c r="H38" s="8" t="s">
        <v>16</v>
      </c>
      <c r="I38" s="8">
        <f t="shared" si="0"/>
        <v>5000</v>
      </c>
      <c r="J38" s="7"/>
    </row>
    <row r="39" s="1" customFormat="1" spans="1:10">
      <c r="A39" s="7">
        <f>SUBTOTAL(3,$B$2:B39)-1</f>
        <v>37</v>
      </c>
      <c r="B39" s="7" t="s">
        <v>11</v>
      </c>
      <c r="C39" s="7" t="s">
        <v>12</v>
      </c>
      <c r="D39" s="9" t="s">
        <v>55</v>
      </c>
      <c r="E39" s="9" t="s">
        <v>63</v>
      </c>
      <c r="F39" s="9" t="s">
        <v>45</v>
      </c>
      <c r="G39" s="7">
        <v>1</v>
      </c>
      <c r="H39" s="8" t="s">
        <v>16</v>
      </c>
      <c r="I39" s="8">
        <f t="shared" si="0"/>
        <v>5000</v>
      </c>
      <c r="J39" s="7"/>
    </row>
    <row r="40" s="1" customFormat="1" spans="1:10">
      <c r="A40" s="7">
        <f>SUBTOTAL(3,$B$2:B40)-1</f>
        <v>38</v>
      </c>
      <c r="B40" s="7" t="s">
        <v>11</v>
      </c>
      <c r="C40" s="7" t="s">
        <v>12</v>
      </c>
      <c r="D40" s="9" t="s">
        <v>64</v>
      </c>
      <c r="E40" s="9" t="s">
        <v>65</v>
      </c>
      <c r="F40" s="9" t="s">
        <v>15</v>
      </c>
      <c r="G40" s="7">
        <v>1</v>
      </c>
      <c r="H40" s="8" t="s">
        <v>16</v>
      </c>
      <c r="I40" s="8">
        <f t="shared" si="0"/>
        <v>5000</v>
      </c>
      <c r="J40" s="7"/>
    </row>
    <row r="41" s="1" customFormat="1" spans="1:10">
      <c r="A41" s="7">
        <f>SUBTOTAL(3,$B$2:B41)-1</f>
        <v>39</v>
      </c>
      <c r="B41" s="7" t="s">
        <v>11</v>
      </c>
      <c r="C41" s="7" t="s">
        <v>12</v>
      </c>
      <c r="D41" s="9" t="s">
        <v>64</v>
      </c>
      <c r="E41" s="9" t="s">
        <v>66</v>
      </c>
      <c r="F41" s="9" t="s">
        <v>15</v>
      </c>
      <c r="G41" s="7">
        <v>1</v>
      </c>
      <c r="H41" s="8" t="s">
        <v>16</v>
      </c>
      <c r="I41" s="8">
        <f t="shared" si="0"/>
        <v>5000</v>
      </c>
      <c r="J41" s="7"/>
    </row>
    <row r="42" s="1" customFormat="1" spans="1:10">
      <c r="A42" s="7">
        <f>SUBTOTAL(3,$B$2:B42)-1</f>
        <v>40</v>
      </c>
      <c r="B42" s="7" t="s">
        <v>11</v>
      </c>
      <c r="C42" s="7" t="s">
        <v>12</v>
      </c>
      <c r="D42" s="9" t="s">
        <v>64</v>
      </c>
      <c r="E42" s="9" t="s">
        <v>67</v>
      </c>
      <c r="F42" s="9" t="s">
        <v>15</v>
      </c>
      <c r="G42" s="7">
        <v>1</v>
      </c>
      <c r="H42" s="8" t="s">
        <v>16</v>
      </c>
      <c r="I42" s="8">
        <f t="shared" si="0"/>
        <v>5000</v>
      </c>
      <c r="J42" s="7"/>
    </row>
    <row r="43" s="1" customFormat="1" spans="1:10">
      <c r="A43" s="7">
        <f>SUBTOTAL(3,$B$2:B43)-1</f>
        <v>41</v>
      </c>
      <c r="B43" s="7" t="s">
        <v>11</v>
      </c>
      <c r="C43" s="7" t="s">
        <v>12</v>
      </c>
      <c r="D43" s="9" t="s">
        <v>64</v>
      </c>
      <c r="E43" s="9" t="s">
        <v>68</v>
      </c>
      <c r="F43" s="9" t="s">
        <v>15</v>
      </c>
      <c r="G43" s="7">
        <v>1</v>
      </c>
      <c r="H43" s="8" t="s">
        <v>16</v>
      </c>
      <c r="I43" s="8">
        <f t="shared" si="0"/>
        <v>5000</v>
      </c>
      <c r="J43" s="7"/>
    </row>
    <row r="44" s="1" customFormat="1" spans="1:10">
      <c r="A44" s="7">
        <f>SUBTOTAL(3,$B$2:B44)-1</f>
        <v>42</v>
      </c>
      <c r="B44" s="7" t="s">
        <v>11</v>
      </c>
      <c r="C44" s="7" t="s">
        <v>69</v>
      </c>
      <c r="D44" s="9" t="s">
        <v>13</v>
      </c>
      <c r="E44" s="9" t="s">
        <v>70</v>
      </c>
      <c r="F44" s="9" t="s">
        <v>15</v>
      </c>
      <c r="G44" s="7">
        <v>1</v>
      </c>
      <c r="H44" s="8" t="s">
        <v>16</v>
      </c>
      <c r="I44" s="8">
        <f t="shared" si="0"/>
        <v>5000</v>
      </c>
      <c r="J44" s="7"/>
    </row>
    <row r="45" s="1" customFormat="1" spans="1:10">
      <c r="A45" s="7">
        <f>SUBTOTAL(3,$B$2:B45)-1</f>
        <v>43</v>
      </c>
      <c r="B45" s="7" t="s">
        <v>11</v>
      </c>
      <c r="C45" s="7" t="s">
        <v>69</v>
      </c>
      <c r="D45" s="9" t="s">
        <v>13</v>
      </c>
      <c r="E45" s="9" t="s">
        <v>71</v>
      </c>
      <c r="F45" s="9" t="s">
        <v>15</v>
      </c>
      <c r="G45" s="7">
        <v>2</v>
      </c>
      <c r="H45" s="8" t="s">
        <v>16</v>
      </c>
      <c r="I45" s="8">
        <f t="shared" si="0"/>
        <v>10000</v>
      </c>
      <c r="J45" s="7"/>
    </row>
    <row r="46" s="1" customFormat="1" spans="1:10">
      <c r="A46" s="7">
        <f>SUBTOTAL(3,$B$2:B46)-1</f>
        <v>44</v>
      </c>
      <c r="B46" s="7" t="s">
        <v>11</v>
      </c>
      <c r="C46" s="7" t="s">
        <v>69</v>
      </c>
      <c r="D46" s="9" t="s">
        <v>18</v>
      </c>
      <c r="E46" s="9" t="s">
        <v>72</v>
      </c>
      <c r="F46" s="9" t="s">
        <v>15</v>
      </c>
      <c r="G46" s="7">
        <v>2</v>
      </c>
      <c r="H46" s="8" t="s">
        <v>16</v>
      </c>
      <c r="I46" s="8">
        <f t="shared" si="0"/>
        <v>10000</v>
      </c>
      <c r="J46" s="7"/>
    </row>
    <row r="47" s="1" customFormat="1" spans="1:10">
      <c r="A47" s="7">
        <f>SUBTOTAL(3,$B$2:B47)-1</f>
        <v>45</v>
      </c>
      <c r="B47" s="7" t="s">
        <v>11</v>
      </c>
      <c r="C47" s="7" t="s">
        <v>69</v>
      </c>
      <c r="D47" s="9" t="s">
        <v>18</v>
      </c>
      <c r="E47" s="9" t="s">
        <v>73</v>
      </c>
      <c r="F47" s="9" t="s">
        <v>15</v>
      </c>
      <c r="G47" s="7">
        <v>2</v>
      </c>
      <c r="H47" s="8" t="s">
        <v>16</v>
      </c>
      <c r="I47" s="8">
        <f t="shared" si="0"/>
        <v>10000</v>
      </c>
      <c r="J47" s="7"/>
    </row>
    <row r="48" s="1" customFormat="1" spans="1:10">
      <c r="A48" s="7">
        <f>SUBTOTAL(3,$B$2:B48)-1</f>
        <v>46</v>
      </c>
      <c r="B48" s="7" t="s">
        <v>11</v>
      </c>
      <c r="C48" s="7" t="s">
        <v>69</v>
      </c>
      <c r="D48" s="9" t="s">
        <v>24</v>
      </c>
      <c r="E48" s="9" t="s">
        <v>74</v>
      </c>
      <c r="F48" s="9" t="s">
        <v>15</v>
      </c>
      <c r="G48" s="7">
        <v>1</v>
      </c>
      <c r="H48" s="8" t="s">
        <v>16</v>
      </c>
      <c r="I48" s="8">
        <f t="shared" si="0"/>
        <v>5000</v>
      </c>
      <c r="J48" s="7"/>
    </row>
    <row r="49" s="1" customFormat="1" spans="1:10">
      <c r="A49" s="7">
        <f>SUBTOTAL(3,$B$2:B49)-1</f>
        <v>47</v>
      </c>
      <c r="B49" s="7" t="s">
        <v>11</v>
      </c>
      <c r="C49" s="7" t="s">
        <v>69</v>
      </c>
      <c r="D49" s="9" t="s">
        <v>24</v>
      </c>
      <c r="E49" s="9" t="s">
        <v>75</v>
      </c>
      <c r="F49" s="9" t="s">
        <v>15</v>
      </c>
      <c r="G49" s="7">
        <v>1</v>
      </c>
      <c r="H49" s="8" t="s">
        <v>16</v>
      </c>
      <c r="I49" s="8">
        <f t="shared" si="0"/>
        <v>5000</v>
      </c>
      <c r="J49" s="7"/>
    </row>
    <row r="50" s="1" customFormat="1" spans="1:10">
      <c r="A50" s="7">
        <f>SUBTOTAL(3,$B$2:B50)-1</f>
        <v>48</v>
      </c>
      <c r="B50" s="7" t="s">
        <v>11</v>
      </c>
      <c r="C50" s="7" t="s">
        <v>69</v>
      </c>
      <c r="D50" s="9" t="s">
        <v>24</v>
      </c>
      <c r="E50" s="9" t="s">
        <v>76</v>
      </c>
      <c r="F50" s="9" t="s">
        <v>15</v>
      </c>
      <c r="G50" s="7">
        <v>1</v>
      </c>
      <c r="H50" s="8" t="s">
        <v>16</v>
      </c>
      <c r="I50" s="8">
        <f t="shared" si="0"/>
        <v>5000</v>
      </c>
      <c r="J50" s="7"/>
    </row>
    <row r="51" s="1" customFormat="1" spans="1:10">
      <c r="A51" s="7">
        <f>SUBTOTAL(3,$B$2:B51)-1</f>
        <v>49</v>
      </c>
      <c r="B51" s="7" t="s">
        <v>11</v>
      </c>
      <c r="C51" s="7" t="s">
        <v>69</v>
      </c>
      <c r="D51" s="9" t="s">
        <v>24</v>
      </c>
      <c r="E51" s="9" t="s">
        <v>77</v>
      </c>
      <c r="F51" s="9" t="s">
        <v>15</v>
      </c>
      <c r="G51" s="7">
        <v>1</v>
      </c>
      <c r="H51" s="8" t="s">
        <v>16</v>
      </c>
      <c r="I51" s="8">
        <f t="shared" si="0"/>
        <v>5000</v>
      </c>
      <c r="J51" s="7"/>
    </row>
    <row r="52" s="1" customFormat="1" spans="1:10">
      <c r="A52" s="7">
        <f>SUBTOTAL(3,$B$2:B52)-1</f>
        <v>50</v>
      </c>
      <c r="B52" s="7" t="s">
        <v>11</v>
      </c>
      <c r="C52" s="7" t="s">
        <v>69</v>
      </c>
      <c r="D52" s="9" t="s">
        <v>24</v>
      </c>
      <c r="E52" s="9" t="s">
        <v>78</v>
      </c>
      <c r="F52" s="9" t="s">
        <v>15</v>
      </c>
      <c r="G52" s="7">
        <v>1</v>
      </c>
      <c r="H52" s="8" t="s">
        <v>16</v>
      </c>
      <c r="I52" s="8">
        <f t="shared" ref="I52:I90" si="1">G52*5000</f>
        <v>5000</v>
      </c>
      <c r="J52" s="7"/>
    </row>
    <row r="53" s="1" customFormat="1" spans="1:10">
      <c r="A53" s="7">
        <f>SUBTOTAL(3,$B$2:B53)-1</f>
        <v>51</v>
      </c>
      <c r="B53" s="7" t="s">
        <v>11</v>
      </c>
      <c r="C53" s="7" t="s">
        <v>69</v>
      </c>
      <c r="D53" s="9" t="s">
        <v>24</v>
      </c>
      <c r="E53" s="9" t="s">
        <v>79</v>
      </c>
      <c r="F53" s="9" t="s">
        <v>15</v>
      </c>
      <c r="G53" s="7">
        <v>1</v>
      </c>
      <c r="H53" s="8" t="s">
        <v>16</v>
      </c>
      <c r="I53" s="8">
        <f t="shared" si="1"/>
        <v>5000</v>
      </c>
      <c r="J53" s="7"/>
    </row>
    <row r="54" s="1" customFormat="1" spans="1:10">
      <c r="A54" s="7">
        <f>SUBTOTAL(3,$B$2:B54)-1</f>
        <v>52</v>
      </c>
      <c r="B54" s="7" t="s">
        <v>11</v>
      </c>
      <c r="C54" s="7" t="s">
        <v>69</v>
      </c>
      <c r="D54" s="9" t="s">
        <v>27</v>
      </c>
      <c r="E54" s="9" t="s">
        <v>80</v>
      </c>
      <c r="F54" s="9" t="s">
        <v>15</v>
      </c>
      <c r="G54" s="7">
        <v>1</v>
      </c>
      <c r="H54" s="8" t="s">
        <v>16</v>
      </c>
      <c r="I54" s="8">
        <f t="shared" si="1"/>
        <v>5000</v>
      </c>
      <c r="J54" s="7"/>
    </row>
    <row r="55" s="1" customFormat="1" spans="1:10">
      <c r="A55" s="7">
        <f>SUBTOTAL(3,$B$2:B55)-1</f>
        <v>53</v>
      </c>
      <c r="B55" s="7" t="s">
        <v>11</v>
      </c>
      <c r="C55" s="7" t="s">
        <v>69</v>
      </c>
      <c r="D55" s="9" t="s">
        <v>27</v>
      </c>
      <c r="E55" s="9" t="s">
        <v>81</v>
      </c>
      <c r="F55" s="9" t="s">
        <v>15</v>
      </c>
      <c r="G55" s="7">
        <v>2</v>
      </c>
      <c r="H55" s="8" t="s">
        <v>16</v>
      </c>
      <c r="I55" s="8">
        <f t="shared" si="1"/>
        <v>10000</v>
      </c>
      <c r="J55" s="7"/>
    </row>
    <row r="56" s="1" customFormat="1" spans="1:10">
      <c r="A56" s="7">
        <f>SUBTOTAL(3,$B$2:B56)-1</f>
        <v>54</v>
      </c>
      <c r="B56" s="7" t="s">
        <v>11</v>
      </c>
      <c r="C56" s="7" t="s">
        <v>69</v>
      </c>
      <c r="D56" s="9" t="s">
        <v>27</v>
      </c>
      <c r="E56" s="9" t="s">
        <v>82</v>
      </c>
      <c r="F56" s="9" t="s">
        <v>45</v>
      </c>
      <c r="G56" s="7">
        <v>2</v>
      </c>
      <c r="H56" s="8" t="s">
        <v>16</v>
      </c>
      <c r="I56" s="8">
        <f t="shared" si="1"/>
        <v>10000</v>
      </c>
      <c r="J56" s="7"/>
    </row>
    <row r="57" s="1" customFormat="1" spans="1:10">
      <c r="A57" s="7">
        <f>SUBTOTAL(3,$B$2:B57)-1</f>
        <v>55</v>
      </c>
      <c r="B57" s="7" t="s">
        <v>11</v>
      </c>
      <c r="C57" s="7" t="s">
        <v>69</v>
      </c>
      <c r="D57" s="9" t="s">
        <v>27</v>
      </c>
      <c r="E57" s="9" t="s">
        <v>83</v>
      </c>
      <c r="F57" s="9" t="s">
        <v>15</v>
      </c>
      <c r="G57" s="7">
        <v>2</v>
      </c>
      <c r="H57" s="8" t="s">
        <v>16</v>
      </c>
      <c r="I57" s="8">
        <f t="shared" si="1"/>
        <v>10000</v>
      </c>
      <c r="J57" s="7"/>
    </row>
    <row r="58" s="1" customFormat="1" spans="1:10">
      <c r="A58" s="7">
        <f>SUBTOTAL(3,$B$2:B58)-1</f>
        <v>56</v>
      </c>
      <c r="B58" s="7" t="s">
        <v>11</v>
      </c>
      <c r="C58" s="7" t="s">
        <v>69</v>
      </c>
      <c r="D58" s="9" t="s">
        <v>31</v>
      </c>
      <c r="E58" s="9" t="s">
        <v>84</v>
      </c>
      <c r="F58" s="9" t="s">
        <v>15</v>
      </c>
      <c r="G58" s="7">
        <v>1</v>
      </c>
      <c r="H58" s="8" t="s">
        <v>16</v>
      </c>
      <c r="I58" s="8">
        <f t="shared" si="1"/>
        <v>5000</v>
      </c>
      <c r="J58" s="7"/>
    </row>
    <row r="59" s="1" customFormat="1" spans="1:10">
      <c r="A59" s="7">
        <f>SUBTOTAL(3,$B$2:B59)-1</f>
        <v>57</v>
      </c>
      <c r="B59" s="7" t="s">
        <v>11</v>
      </c>
      <c r="C59" s="7" t="s">
        <v>69</v>
      </c>
      <c r="D59" s="9" t="s">
        <v>31</v>
      </c>
      <c r="E59" s="9" t="s">
        <v>85</v>
      </c>
      <c r="F59" s="9" t="s">
        <v>45</v>
      </c>
      <c r="G59" s="7">
        <v>2</v>
      </c>
      <c r="H59" s="8" t="s">
        <v>16</v>
      </c>
      <c r="I59" s="8">
        <f t="shared" si="1"/>
        <v>10000</v>
      </c>
      <c r="J59" s="7"/>
    </row>
    <row r="60" s="1" customFormat="1" spans="1:10">
      <c r="A60" s="7">
        <f>SUBTOTAL(3,$B$2:B60)-1</f>
        <v>58</v>
      </c>
      <c r="B60" s="7" t="s">
        <v>11</v>
      </c>
      <c r="C60" s="7" t="s">
        <v>69</v>
      </c>
      <c r="D60" s="9" t="s">
        <v>31</v>
      </c>
      <c r="E60" s="9" t="s">
        <v>86</v>
      </c>
      <c r="F60" s="9" t="s">
        <v>15</v>
      </c>
      <c r="G60" s="7">
        <v>2</v>
      </c>
      <c r="H60" s="8" t="s">
        <v>16</v>
      </c>
      <c r="I60" s="8">
        <f t="shared" si="1"/>
        <v>10000</v>
      </c>
      <c r="J60" s="7"/>
    </row>
    <row r="61" s="1" customFormat="1" spans="1:10">
      <c r="A61" s="7">
        <f>SUBTOTAL(3,$B$2:B61)-1</f>
        <v>59</v>
      </c>
      <c r="B61" s="7" t="s">
        <v>11</v>
      </c>
      <c r="C61" s="7" t="s">
        <v>69</v>
      </c>
      <c r="D61" s="9" t="s">
        <v>31</v>
      </c>
      <c r="E61" s="9" t="s">
        <v>87</v>
      </c>
      <c r="F61" s="9" t="s">
        <v>15</v>
      </c>
      <c r="G61" s="7">
        <v>1</v>
      </c>
      <c r="H61" s="8" t="s">
        <v>16</v>
      </c>
      <c r="I61" s="8">
        <f t="shared" si="1"/>
        <v>5000</v>
      </c>
      <c r="J61" s="7"/>
    </row>
    <row r="62" s="1" customFormat="1" spans="1:10">
      <c r="A62" s="7">
        <f>SUBTOTAL(3,$B$2:B62)-1</f>
        <v>60</v>
      </c>
      <c r="B62" s="7" t="s">
        <v>11</v>
      </c>
      <c r="C62" s="7" t="s">
        <v>69</v>
      </c>
      <c r="D62" s="9" t="s">
        <v>33</v>
      </c>
      <c r="E62" s="9" t="s">
        <v>88</v>
      </c>
      <c r="F62" s="9" t="s">
        <v>15</v>
      </c>
      <c r="G62" s="7">
        <v>2</v>
      </c>
      <c r="H62" s="8" t="s">
        <v>16</v>
      </c>
      <c r="I62" s="8">
        <f t="shared" si="1"/>
        <v>10000</v>
      </c>
      <c r="J62" s="7"/>
    </row>
    <row r="63" s="1" customFormat="1" spans="1:10">
      <c r="A63" s="7">
        <f>SUBTOTAL(3,$B$2:B63)-1</f>
        <v>61</v>
      </c>
      <c r="B63" s="7" t="s">
        <v>11</v>
      </c>
      <c r="C63" s="7" t="s">
        <v>69</v>
      </c>
      <c r="D63" s="9" t="s">
        <v>33</v>
      </c>
      <c r="E63" s="9" t="s">
        <v>89</v>
      </c>
      <c r="F63" s="9" t="s">
        <v>15</v>
      </c>
      <c r="G63" s="7">
        <v>2</v>
      </c>
      <c r="H63" s="8" t="s">
        <v>16</v>
      </c>
      <c r="I63" s="8">
        <f t="shared" si="1"/>
        <v>10000</v>
      </c>
      <c r="J63" s="7"/>
    </row>
    <row r="64" s="1" customFormat="1" spans="1:10">
      <c r="A64" s="7">
        <f>SUBTOTAL(3,$B$2:B64)-1</f>
        <v>62</v>
      </c>
      <c r="B64" s="7" t="s">
        <v>11</v>
      </c>
      <c r="C64" s="7" t="s">
        <v>69</v>
      </c>
      <c r="D64" s="9" t="s">
        <v>33</v>
      </c>
      <c r="E64" s="9" t="s">
        <v>90</v>
      </c>
      <c r="F64" s="9" t="s">
        <v>15</v>
      </c>
      <c r="G64" s="7">
        <v>2</v>
      </c>
      <c r="H64" s="8" t="s">
        <v>16</v>
      </c>
      <c r="I64" s="8">
        <f t="shared" si="1"/>
        <v>10000</v>
      </c>
      <c r="J64" s="7"/>
    </row>
    <row r="65" s="1" customFormat="1" spans="1:10">
      <c r="A65" s="7">
        <f>SUBTOTAL(3,$B$2:B65)-1</f>
        <v>63</v>
      </c>
      <c r="B65" s="7" t="s">
        <v>11</v>
      </c>
      <c r="C65" s="7" t="s">
        <v>69</v>
      </c>
      <c r="D65" s="9" t="s">
        <v>33</v>
      </c>
      <c r="E65" s="9" t="s">
        <v>91</v>
      </c>
      <c r="F65" s="9" t="s">
        <v>15</v>
      </c>
      <c r="G65" s="7">
        <v>2</v>
      </c>
      <c r="H65" s="8" t="s">
        <v>16</v>
      </c>
      <c r="I65" s="8">
        <f t="shared" si="1"/>
        <v>10000</v>
      </c>
      <c r="J65" s="7"/>
    </row>
    <row r="66" s="1" customFormat="1" spans="1:10">
      <c r="A66" s="7">
        <f>SUBTOTAL(3,$B$2:B66)-1</f>
        <v>64</v>
      </c>
      <c r="B66" s="7" t="s">
        <v>11</v>
      </c>
      <c r="C66" s="7" t="s">
        <v>69</v>
      </c>
      <c r="D66" s="9" t="s">
        <v>33</v>
      </c>
      <c r="E66" s="9" t="s">
        <v>92</v>
      </c>
      <c r="F66" s="9" t="s">
        <v>15</v>
      </c>
      <c r="G66" s="7">
        <v>2</v>
      </c>
      <c r="H66" s="8" t="s">
        <v>16</v>
      </c>
      <c r="I66" s="8">
        <f t="shared" si="1"/>
        <v>10000</v>
      </c>
      <c r="J66" s="7"/>
    </row>
    <row r="67" s="1" customFormat="1" spans="1:10">
      <c r="A67" s="7">
        <f>SUBTOTAL(3,$B$2:B67)-1</f>
        <v>65</v>
      </c>
      <c r="B67" s="7" t="s">
        <v>11</v>
      </c>
      <c r="C67" s="7" t="s">
        <v>69</v>
      </c>
      <c r="D67" s="9" t="s">
        <v>35</v>
      </c>
      <c r="E67" s="9" t="s">
        <v>93</v>
      </c>
      <c r="F67" s="9" t="s">
        <v>15</v>
      </c>
      <c r="G67" s="7">
        <v>1</v>
      </c>
      <c r="H67" s="8" t="s">
        <v>16</v>
      </c>
      <c r="I67" s="8">
        <f t="shared" si="1"/>
        <v>5000</v>
      </c>
      <c r="J67" s="7"/>
    </row>
    <row r="68" s="1" customFormat="1" spans="1:10">
      <c r="A68" s="7">
        <f>SUBTOTAL(3,$B$2:B68)-1</f>
        <v>66</v>
      </c>
      <c r="B68" s="7" t="s">
        <v>11</v>
      </c>
      <c r="C68" s="7" t="s">
        <v>69</v>
      </c>
      <c r="D68" s="9" t="s">
        <v>35</v>
      </c>
      <c r="E68" s="9" t="s">
        <v>94</v>
      </c>
      <c r="F68" s="9" t="s">
        <v>15</v>
      </c>
      <c r="G68" s="7">
        <v>1</v>
      </c>
      <c r="H68" s="8" t="s">
        <v>16</v>
      </c>
      <c r="I68" s="8">
        <f t="shared" si="1"/>
        <v>5000</v>
      </c>
      <c r="J68" s="7"/>
    </row>
    <row r="69" s="1" customFormat="1" spans="1:10">
      <c r="A69" s="7">
        <f>SUBTOTAL(3,$B$2:B69)-1</f>
        <v>67</v>
      </c>
      <c r="B69" s="7" t="s">
        <v>11</v>
      </c>
      <c r="C69" s="7" t="s">
        <v>69</v>
      </c>
      <c r="D69" s="9" t="s">
        <v>35</v>
      </c>
      <c r="E69" s="9" t="s">
        <v>95</v>
      </c>
      <c r="F69" s="9" t="s">
        <v>15</v>
      </c>
      <c r="G69" s="7">
        <v>1</v>
      </c>
      <c r="H69" s="8" t="s">
        <v>16</v>
      </c>
      <c r="I69" s="8">
        <f t="shared" si="1"/>
        <v>5000</v>
      </c>
      <c r="J69" s="7"/>
    </row>
    <row r="70" s="1" customFormat="1" spans="1:10">
      <c r="A70" s="7">
        <f>SUBTOTAL(3,$B$2:B70)-1</f>
        <v>68</v>
      </c>
      <c r="B70" s="7" t="s">
        <v>11</v>
      </c>
      <c r="C70" s="7" t="s">
        <v>69</v>
      </c>
      <c r="D70" s="9" t="s">
        <v>35</v>
      </c>
      <c r="E70" s="9" t="s">
        <v>96</v>
      </c>
      <c r="F70" s="9" t="s">
        <v>15</v>
      </c>
      <c r="G70" s="7">
        <v>1</v>
      </c>
      <c r="H70" s="8" t="s">
        <v>16</v>
      </c>
      <c r="I70" s="8">
        <f t="shared" si="1"/>
        <v>5000</v>
      </c>
      <c r="J70" s="7"/>
    </row>
    <row r="71" s="1" customFormat="1" spans="1:10">
      <c r="A71" s="7">
        <f>SUBTOTAL(3,$B$2:B71)-1</f>
        <v>69</v>
      </c>
      <c r="B71" s="7" t="s">
        <v>11</v>
      </c>
      <c r="C71" s="7" t="s">
        <v>69</v>
      </c>
      <c r="D71" s="9" t="s">
        <v>35</v>
      </c>
      <c r="E71" s="9" t="s">
        <v>74</v>
      </c>
      <c r="F71" s="9" t="s">
        <v>15</v>
      </c>
      <c r="G71" s="7">
        <v>1</v>
      </c>
      <c r="H71" s="8" t="s">
        <v>16</v>
      </c>
      <c r="I71" s="8">
        <f t="shared" si="1"/>
        <v>5000</v>
      </c>
      <c r="J71" s="7"/>
    </row>
    <row r="72" s="1" customFormat="1" spans="1:10">
      <c r="A72" s="7">
        <f>SUBTOTAL(3,$B$2:B72)-1</f>
        <v>70</v>
      </c>
      <c r="B72" s="7" t="s">
        <v>11</v>
      </c>
      <c r="C72" s="7" t="s">
        <v>69</v>
      </c>
      <c r="D72" s="9" t="s">
        <v>35</v>
      </c>
      <c r="E72" s="9" t="s">
        <v>97</v>
      </c>
      <c r="F72" s="9" t="s">
        <v>15</v>
      </c>
      <c r="G72" s="7">
        <v>1</v>
      </c>
      <c r="H72" s="8" t="s">
        <v>16</v>
      </c>
      <c r="I72" s="8">
        <f t="shared" si="1"/>
        <v>5000</v>
      </c>
      <c r="J72" s="7"/>
    </row>
    <row r="73" s="1" customFormat="1" spans="1:10">
      <c r="A73" s="7">
        <f>SUBTOTAL(3,$B$2:B73)-1</f>
        <v>71</v>
      </c>
      <c r="B73" s="7" t="s">
        <v>11</v>
      </c>
      <c r="C73" s="7" t="s">
        <v>69</v>
      </c>
      <c r="D73" s="9" t="s">
        <v>35</v>
      </c>
      <c r="E73" s="9" t="s">
        <v>98</v>
      </c>
      <c r="F73" s="9" t="s">
        <v>15</v>
      </c>
      <c r="G73" s="7">
        <v>1</v>
      </c>
      <c r="H73" s="8" t="s">
        <v>16</v>
      </c>
      <c r="I73" s="8">
        <f t="shared" si="1"/>
        <v>5000</v>
      </c>
      <c r="J73" s="7"/>
    </row>
    <row r="74" s="1" customFormat="1" spans="1:10">
      <c r="A74" s="7">
        <f>SUBTOTAL(3,$B$2:B74)-1</f>
        <v>72</v>
      </c>
      <c r="B74" s="7" t="s">
        <v>11</v>
      </c>
      <c r="C74" s="7" t="s">
        <v>69</v>
      </c>
      <c r="D74" s="9" t="s">
        <v>39</v>
      </c>
      <c r="E74" s="9" t="s">
        <v>99</v>
      </c>
      <c r="F74" s="9" t="s">
        <v>15</v>
      </c>
      <c r="G74" s="7">
        <v>2</v>
      </c>
      <c r="H74" s="8" t="s">
        <v>16</v>
      </c>
      <c r="I74" s="8">
        <f t="shared" si="1"/>
        <v>10000</v>
      </c>
      <c r="J74" s="7"/>
    </row>
    <row r="75" s="1" customFormat="1" spans="1:10">
      <c r="A75" s="7">
        <f>SUBTOTAL(3,$B$2:B75)-1</f>
        <v>73</v>
      </c>
      <c r="B75" s="7" t="s">
        <v>11</v>
      </c>
      <c r="C75" s="7" t="s">
        <v>69</v>
      </c>
      <c r="D75" s="9" t="s">
        <v>39</v>
      </c>
      <c r="E75" s="9" t="s">
        <v>100</v>
      </c>
      <c r="F75" s="9" t="s">
        <v>15</v>
      </c>
      <c r="G75" s="7">
        <v>2</v>
      </c>
      <c r="H75" s="8" t="s">
        <v>16</v>
      </c>
      <c r="I75" s="8">
        <f t="shared" si="1"/>
        <v>10000</v>
      </c>
      <c r="J75" s="7"/>
    </row>
    <row r="76" s="1" customFormat="1" spans="1:10">
      <c r="A76" s="7">
        <f>SUBTOTAL(3,$B$2:B76)-1</f>
        <v>74</v>
      </c>
      <c r="B76" s="7" t="s">
        <v>11</v>
      </c>
      <c r="C76" s="7" t="s">
        <v>69</v>
      </c>
      <c r="D76" s="9" t="s">
        <v>39</v>
      </c>
      <c r="E76" s="9" t="s">
        <v>101</v>
      </c>
      <c r="F76" s="9" t="s">
        <v>15</v>
      </c>
      <c r="G76" s="7">
        <v>2</v>
      </c>
      <c r="H76" s="8" t="s">
        <v>16</v>
      </c>
      <c r="I76" s="8">
        <f t="shared" si="1"/>
        <v>10000</v>
      </c>
      <c r="J76" s="7"/>
    </row>
    <row r="77" s="1" customFormat="1" spans="1:10">
      <c r="A77" s="7">
        <f>SUBTOTAL(3,$B$2:B77)-1</f>
        <v>75</v>
      </c>
      <c r="B77" s="7" t="s">
        <v>11</v>
      </c>
      <c r="C77" s="7" t="s">
        <v>69</v>
      </c>
      <c r="D77" s="9" t="s">
        <v>41</v>
      </c>
      <c r="E77" s="9" t="s">
        <v>82</v>
      </c>
      <c r="F77" s="9" t="s">
        <v>15</v>
      </c>
      <c r="G77" s="7">
        <v>1</v>
      </c>
      <c r="H77" s="8" t="s">
        <v>16</v>
      </c>
      <c r="I77" s="8">
        <f t="shared" si="1"/>
        <v>5000</v>
      </c>
      <c r="J77" s="7"/>
    </row>
    <row r="78" s="1" customFormat="1" spans="1:10">
      <c r="A78" s="7">
        <f>SUBTOTAL(3,$B$2:B78)-1</f>
        <v>76</v>
      </c>
      <c r="B78" s="7" t="s">
        <v>11</v>
      </c>
      <c r="C78" s="7" t="s">
        <v>69</v>
      </c>
      <c r="D78" s="9" t="s">
        <v>41</v>
      </c>
      <c r="E78" s="9" t="s">
        <v>102</v>
      </c>
      <c r="F78" s="9" t="s">
        <v>15</v>
      </c>
      <c r="G78" s="7">
        <v>1</v>
      </c>
      <c r="H78" s="8" t="s">
        <v>16</v>
      </c>
      <c r="I78" s="8">
        <f t="shared" si="1"/>
        <v>5000</v>
      </c>
      <c r="J78" s="7"/>
    </row>
    <row r="79" s="1" customFormat="1" spans="1:10">
      <c r="A79" s="7">
        <f>SUBTOTAL(3,$B$2:B79)-1</f>
        <v>77</v>
      </c>
      <c r="B79" s="7" t="s">
        <v>11</v>
      </c>
      <c r="C79" s="7" t="s">
        <v>69</v>
      </c>
      <c r="D79" s="9" t="s">
        <v>41</v>
      </c>
      <c r="E79" s="9" t="s">
        <v>103</v>
      </c>
      <c r="F79" s="9" t="s">
        <v>15</v>
      </c>
      <c r="G79" s="7">
        <v>1</v>
      </c>
      <c r="H79" s="8" t="s">
        <v>16</v>
      </c>
      <c r="I79" s="8">
        <f t="shared" si="1"/>
        <v>5000</v>
      </c>
      <c r="J79" s="7"/>
    </row>
    <row r="80" s="1" customFormat="1" spans="1:10">
      <c r="A80" s="7">
        <f>SUBTOTAL(3,$B$2:B80)-1</f>
        <v>78</v>
      </c>
      <c r="B80" s="7" t="s">
        <v>11</v>
      </c>
      <c r="C80" s="7" t="s">
        <v>69</v>
      </c>
      <c r="D80" s="9" t="s">
        <v>41</v>
      </c>
      <c r="E80" s="9" t="s">
        <v>104</v>
      </c>
      <c r="F80" s="9" t="s">
        <v>15</v>
      </c>
      <c r="G80" s="7">
        <v>1</v>
      </c>
      <c r="H80" s="8" t="s">
        <v>16</v>
      </c>
      <c r="I80" s="8">
        <f t="shared" si="1"/>
        <v>5000</v>
      </c>
      <c r="J80" s="7"/>
    </row>
    <row r="81" s="1" customFormat="1" spans="1:10">
      <c r="A81" s="7">
        <f>SUBTOTAL(3,$B$2:B81)-1</f>
        <v>79</v>
      </c>
      <c r="B81" s="7" t="s">
        <v>11</v>
      </c>
      <c r="C81" s="7" t="s">
        <v>69</v>
      </c>
      <c r="D81" s="9" t="s">
        <v>41</v>
      </c>
      <c r="E81" s="9" t="s">
        <v>105</v>
      </c>
      <c r="F81" s="9" t="s">
        <v>15</v>
      </c>
      <c r="G81" s="7">
        <v>1</v>
      </c>
      <c r="H81" s="8" t="s">
        <v>16</v>
      </c>
      <c r="I81" s="8">
        <f t="shared" si="1"/>
        <v>5000</v>
      </c>
      <c r="J81" s="7"/>
    </row>
    <row r="82" s="1" customFormat="1" spans="1:10">
      <c r="A82" s="7">
        <f>SUBTOTAL(3,$B$2:B82)-1</f>
        <v>80</v>
      </c>
      <c r="B82" s="7" t="s">
        <v>11</v>
      </c>
      <c r="C82" s="7" t="s">
        <v>69</v>
      </c>
      <c r="D82" s="9" t="s">
        <v>43</v>
      </c>
      <c r="E82" s="9" t="s">
        <v>79</v>
      </c>
      <c r="F82" s="9" t="s">
        <v>15</v>
      </c>
      <c r="G82" s="7">
        <v>2</v>
      </c>
      <c r="H82" s="8" t="s">
        <v>16</v>
      </c>
      <c r="I82" s="8">
        <f t="shared" si="1"/>
        <v>10000</v>
      </c>
      <c r="J82" s="7"/>
    </row>
    <row r="83" s="1" customFormat="1" spans="1:10">
      <c r="A83" s="7">
        <f>SUBTOTAL(3,$B$2:B83)-1</f>
        <v>81</v>
      </c>
      <c r="B83" s="7" t="s">
        <v>11</v>
      </c>
      <c r="C83" s="7" t="s">
        <v>69</v>
      </c>
      <c r="D83" s="9" t="s">
        <v>43</v>
      </c>
      <c r="E83" s="9" t="s">
        <v>106</v>
      </c>
      <c r="F83" s="9" t="s">
        <v>15</v>
      </c>
      <c r="G83" s="7">
        <v>1</v>
      </c>
      <c r="H83" s="8" t="s">
        <v>16</v>
      </c>
      <c r="I83" s="8">
        <f t="shared" si="1"/>
        <v>5000</v>
      </c>
      <c r="J83" s="7"/>
    </row>
    <row r="84" s="1" customFormat="1" spans="1:10">
      <c r="A84" s="7">
        <f>SUBTOTAL(3,$B$2:B84)-1</f>
        <v>82</v>
      </c>
      <c r="B84" s="7" t="s">
        <v>11</v>
      </c>
      <c r="C84" s="7" t="s">
        <v>69</v>
      </c>
      <c r="D84" s="9" t="s">
        <v>43</v>
      </c>
      <c r="E84" s="9" t="s">
        <v>107</v>
      </c>
      <c r="F84" s="9" t="s">
        <v>15</v>
      </c>
      <c r="G84" s="7">
        <v>1</v>
      </c>
      <c r="H84" s="8" t="s">
        <v>16</v>
      </c>
      <c r="I84" s="8">
        <f t="shared" si="1"/>
        <v>5000</v>
      </c>
      <c r="J84" s="7"/>
    </row>
    <row r="85" s="1" customFormat="1" spans="1:10">
      <c r="A85" s="7">
        <f>SUBTOTAL(3,$B$2:B85)-1</f>
        <v>83</v>
      </c>
      <c r="B85" s="7" t="s">
        <v>11</v>
      </c>
      <c r="C85" s="7" t="s">
        <v>69</v>
      </c>
      <c r="D85" s="9" t="s">
        <v>43</v>
      </c>
      <c r="E85" s="9" t="s">
        <v>108</v>
      </c>
      <c r="F85" s="9" t="s">
        <v>15</v>
      </c>
      <c r="G85" s="7">
        <v>1</v>
      </c>
      <c r="H85" s="8" t="s">
        <v>16</v>
      </c>
      <c r="I85" s="8">
        <f t="shared" si="1"/>
        <v>5000</v>
      </c>
      <c r="J85" s="7"/>
    </row>
    <row r="86" s="1" customFormat="1" spans="1:10">
      <c r="A86" s="7">
        <f>SUBTOTAL(3,$B$2:B86)-1</f>
        <v>84</v>
      </c>
      <c r="B86" s="7" t="s">
        <v>11</v>
      </c>
      <c r="C86" s="7" t="s">
        <v>69</v>
      </c>
      <c r="D86" s="9" t="s">
        <v>43</v>
      </c>
      <c r="E86" s="9" t="s">
        <v>109</v>
      </c>
      <c r="F86" s="9" t="s">
        <v>15</v>
      </c>
      <c r="G86" s="7">
        <v>1</v>
      </c>
      <c r="H86" s="8" t="s">
        <v>16</v>
      </c>
      <c r="I86" s="8">
        <f t="shared" si="1"/>
        <v>5000</v>
      </c>
      <c r="J86" s="7"/>
    </row>
    <row r="87" s="1" customFormat="1" spans="1:10">
      <c r="A87" s="7">
        <f>SUBTOTAL(3,$B$2:B87)-1</f>
        <v>85</v>
      </c>
      <c r="B87" s="7" t="s">
        <v>11</v>
      </c>
      <c r="C87" s="7" t="s">
        <v>69</v>
      </c>
      <c r="D87" s="9" t="s">
        <v>43</v>
      </c>
      <c r="E87" s="9" t="s">
        <v>110</v>
      </c>
      <c r="F87" s="9" t="s">
        <v>15</v>
      </c>
      <c r="G87" s="7">
        <v>1</v>
      </c>
      <c r="H87" s="8" t="s">
        <v>16</v>
      </c>
      <c r="I87" s="8">
        <f t="shared" si="1"/>
        <v>5000</v>
      </c>
      <c r="J87" s="7"/>
    </row>
    <row r="88" s="1" customFormat="1" spans="1:10">
      <c r="A88" s="7">
        <f>SUBTOTAL(3,$B$2:B88)-1</f>
        <v>86</v>
      </c>
      <c r="B88" s="7" t="s">
        <v>11</v>
      </c>
      <c r="C88" s="7" t="s">
        <v>69</v>
      </c>
      <c r="D88" s="9" t="s">
        <v>51</v>
      </c>
      <c r="E88" s="9" t="s">
        <v>111</v>
      </c>
      <c r="F88" s="9" t="s">
        <v>15</v>
      </c>
      <c r="G88" s="7">
        <v>1</v>
      </c>
      <c r="H88" s="8" t="s">
        <v>16</v>
      </c>
      <c r="I88" s="8">
        <f t="shared" si="1"/>
        <v>5000</v>
      </c>
      <c r="J88" s="7"/>
    </row>
    <row r="89" s="1" customFormat="1" spans="1:10">
      <c r="A89" s="7">
        <f>SUBTOTAL(3,$B$2:B89)-1</f>
        <v>87</v>
      </c>
      <c r="B89" s="7" t="s">
        <v>11</v>
      </c>
      <c r="C89" s="7" t="s">
        <v>69</v>
      </c>
      <c r="D89" s="9" t="s">
        <v>51</v>
      </c>
      <c r="E89" s="9" t="s">
        <v>100</v>
      </c>
      <c r="F89" s="9" t="s">
        <v>15</v>
      </c>
      <c r="G89" s="7">
        <v>1</v>
      </c>
      <c r="H89" s="8" t="s">
        <v>16</v>
      </c>
      <c r="I89" s="8">
        <f t="shared" si="1"/>
        <v>5000</v>
      </c>
      <c r="J89" s="7"/>
    </row>
    <row r="90" s="1" customFormat="1" spans="1:10">
      <c r="A90" s="7">
        <f>SUBTOTAL(3,$B$2:B90)-1</f>
        <v>88</v>
      </c>
      <c r="B90" s="7" t="s">
        <v>11</v>
      </c>
      <c r="C90" s="7" t="s">
        <v>69</v>
      </c>
      <c r="D90" s="9" t="s">
        <v>51</v>
      </c>
      <c r="E90" s="9" t="s">
        <v>112</v>
      </c>
      <c r="F90" s="9" t="s">
        <v>15</v>
      </c>
      <c r="G90" s="7">
        <v>2</v>
      </c>
      <c r="H90" s="8" t="s">
        <v>16</v>
      </c>
      <c r="I90" s="8">
        <f t="shared" si="1"/>
        <v>10000</v>
      </c>
      <c r="J90" s="7"/>
    </row>
    <row r="91" s="1" customFormat="1" spans="1:10">
      <c r="A91" s="7">
        <f>SUBTOTAL(3,$B$2:B91)-1</f>
        <v>89</v>
      </c>
      <c r="B91" s="7" t="s">
        <v>11</v>
      </c>
      <c r="C91" s="7" t="s">
        <v>113</v>
      </c>
      <c r="D91" s="9" t="s">
        <v>13</v>
      </c>
      <c r="E91" s="9" t="s">
        <v>114</v>
      </c>
      <c r="F91" s="9" t="s">
        <v>15</v>
      </c>
      <c r="G91" s="7">
        <v>1</v>
      </c>
      <c r="H91" s="8" t="s">
        <v>16</v>
      </c>
      <c r="I91" s="8">
        <f t="shared" ref="I91:I111" si="2">G91*5000</f>
        <v>5000</v>
      </c>
      <c r="J91" s="7"/>
    </row>
    <row r="92" s="1" customFormat="1" spans="1:10">
      <c r="A92" s="7">
        <f>SUBTOTAL(3,$B$2:B92)-1</f>
        <v>90</v>
      </c>
      <c r="B92" s="7" t="s">
        <v>11</v>
      </c>
      <c r="C92" s="7" t="s">
        <v>113</v>
      </c>
      <c r="D92" s="9" t="s">
        <v>13</v>
      </c>
      <c r="E92" s="9" t="s">
        <v>115</v>
      </c>
      <c r="F92" s="9" t="s">
        <v>15</v>
      </c>
      <c r="G92" s="7">
        <v>1</v>
      </c>
      <c r="H92" s="8" t="s">
        <v>16</v>
      </c>
      <c r="I92" s="8">
        <f t="shared" si="2"/>
        <v>5000</v>
      </c>
      <c r="J92" s="7"/>
    </row>
    <row r="93" s="1" customFormat="1" spans="1:10">
      <c r="A93" s="7">
        <f>SUBTOTAL(3,$B$2:B93)-1</f>
        <v>91</v>
      </c>
      <c r="B93" s="7" t="s">
        <v>11</v>
      </c>
      <c r="C93" s="7" t="s">
        <v>113</v>
      </c>
      <c r="D93" s="9" t="s">
        <v>18</v>
      </c>
      <c r="E93" s="9" t="s">
        <v>116</v>
      </c>
      <c r="F93" s="9" t="s">
        <v>15</v>
      </c>
      <c r="G93" s="7">
        <v>1</v>
      </c>
      <c r="H93" s="8" t="s">
        <v>16</v>
      </c>
      <c r="I93" s="8">
        <f t="shared" si="2"/>
        <v>5000</v>
      </c>
      <c r="J93" s="7"/>
    </row>
    <row r="94" s="1" customFormat="1" spans="1:10">
      <c r="A94" s="7">
        <f>SUBTOTAL(3,$B$2:B94)-1</f>
        <v>92</v>
      </c>
      <c r="B94" s="7" t="s">
        <v>11</v>
      </c>
      <c r="C94" s="7" t="s">
        <v>113</v>
      </c>
      <c r="D94" s="9" t="s">
        <v>18</v>
      </c>
      <c r="E94" s="9" t="s">
        <v>117</v>
      </c>
      <c r="F94" s="9" t="s">
        <v>15</v>
      </c>
      <c r="G94" s="7">
        <v>1</v>
      </c>
      <c r="H94" s="8" t="s">
        <v>16</v>
      </c>
      <c r="I94" s="8">
        <f t="shared" si="2"/>
        <v>5000</v>
      </c>
      <c r="J94" s="7"/>
    </row>
    <row r="95" s="1" customFormat="1" spans="1:10">
      <c r="A95" s="7">
        <f>SUBTOTAL(3,$B$2:B95)-1</f>
        <v>93</v>
      </c>
      <c r="B95" s="7" t="s">
        <v>11</v>
      </c>
      <c r="C95" s="7" t="s">
        <v>113</v>
      </c>
      <c r="D95" s="9" t="s">
        <v>18</v>
      </c>
      <c r="E95" s="9" t="s">
        <v>118</v>
      </c>
      <c r="F95" s="9" t="s">
        <v>15</v>
      </c>
      <c r="G95" s="7">
        <v>1</v>
      </c>
      <c r="H95" s="8" t="s">
        <v>16</v>
      </c>
      <c r="I95" s="8">
        <f t="shared" si="2"/>
        <v>5000</v>
      </c>
      <c r="J95" s="7"/>
    </row>
    <row r="96" s="1" customFormat="1" spans="1:10">
      <c r="A96" s="7">
        <f>SUBTOTAL(3,$B$2:B96)-1</f>
        <v>94</v>
      </c>
      <c r="B96" s="7" t="s">
        <v>11</v>
      </c>
      <c r="C96" s="7" t="s">
        <v>113</v>
      </c>
      <c r="D96" s="9" t="s">
        <v>24</v>
      </c>
      <c r="E96" s="9" t="s">
        <v>119</v>
      </c>
      <c r="F96" s="9" t="s">
        <v>15</v>
      </c>
      <c r="G96" s="7">
        <v>2</v>
      </c>
      <c r="H96" s="8" t="s">
        <v>16</v>
      </c>
      <c r="I96" s="8">
        <f t="shared" si="2"/>
        <v>10000</v>
      </c>
      <c r="J96" s="7"/>
    </row>
    <row r="97" s="1" customFormat="1" spans="1:10">
      <c r="A97" s="7">
        <f>SUBTOTAL(3,$B$2:B97)-1</f>
        <v>95</v>
      </c>
      <c r="B97" s="7" t="s">
        <v>11</v>
      </c>
      <c r="C97" s="7" t="s">
        <v>113</v>
      </c>
      <c r="D97" s="9" t="s">
        <v>24</v>
      </c>
      <c r="E97" s="9" t="s">
        <v>120</v>
      </c>
      <c r="F97" s="9" t="s">
        <v>15</v>
      </c>
      <c r="G97" s="7">
        <v>1</v>
      </c>
      <c r="H97" s="8" t="s">
        <v>16</v>
      </c>
      <c r="I97" s="8">
        <f t="shared" si="2"/>
        <v>5000</v>
      </c>
      <c r="J97" s="7"/>
    </row>
    <row r="98" s="1" customFormat="1" spans="1:10">
      <c r="A98" s="7">
        <f>SUBTOTAL(3,$B$2:B98)-1</f>
        <v>96</v>
      </c>
      <c r="B98" s="7" t="s">
        <v>11</v>
      </c>
      <c r="C98" s="7" t="s">
        <v>113</v>
      </c>
      <c r="D98" s="9" t="s">
        <v>27</v>
      </c>
      <c r="E98" s="9" t="s">
        <v>121</v>
      </c>
      <c r="F98" s="9" t="s">
        <v>15</v>
      </c>
      <c r="G98" s="7">
        <v>2</v>
      </c>
      <c r="H98" s="8" t="s">
        <v>16</v>
      </c>
      <c r="I98" s="8">
        <f t="shared" si="2"/>
        <v>10000</v>
      </c>
      <c r="J98" s="7"/>
    </row>
    <row r="99" s="1" customFormat="1" spans="1:10">
      <c r="A99" s="7">
        <f>SUBTOTAL(3,$B$2:B99)-1</f>
        <v>97</v>
      </c>
      <c r="B99" s="7" t="s">
        <v>11</v>
      </c>
      <c r="C99" s="7" t="s">
        <v>113</v>
      </c>
      <c r="D99" s="9" t="s">
        <v>27</v>
      </c>
      <c r="E99" s="9" t="s">
        <v>122</v>
      </c>
      <c r="F99" s="9" t="s">
        <v>15</v>
      </c>
      <c r="G99" s="7">
        <v>1</v>
      </c>
      <c r="H99" s="8" t="s">
        <v>16</v>
      </c>
      <c r="I99" s="8">
        <f t="shared" si="2"/>
        <v>5000</v>
      </c>
      <c r="J99" s="7"/>
    </row>
    <row r="100" s="1" customFormat="1" spans="1:10">
      <c r="A100" s="7">
        <f>SUBTOTAL(3,$B$2:B100)-1</f>
        <v>98</v>
      </c>
      <c r="B100" s="7" t="s">
        <v>11</v>
      </c>
      <c r="C100" s="7" t="s">
        <v>113</v>
      </c>
      <c r="D100" s="9" t="s">
        <v>31</v>
      </c>
      <c r="E100" s="9" t="s">
        <v>123</v>
      </c>
      <c r="F100" s="9" t="s">
        <v>15</v>
      </c>
      <c r="G100" s="7">
        <v>2</v>
      </c>
      <c r="H100" s="8" t="s">
        <v>16</v>
      </c>
      <c r="I100" s="8">
        <f t="shared" si="2"/>
        <v>10000</v>
      </c>
      <c r="J100" s="7"/>
    </row>
    <row r="101" s="1" customFormat="1" spans="1:10">
      <c r="A101" s="7">
        <f>SUBTOTAL(3,$B$2:B101)-1</f>
        <v>99</v>
      </c>
      <c r="B101" s="7" t="s">
        <v>11</v>
      </c>
      <c r="C101" s="7" t="s">
        <v>124</v>
      </c>
      <c r="D101" s="9" t="s">
        <v>13</v>
      </c>
      <c r="E101" s="9" t="s">
        <v>125</v>
      </c>
      <c r="F101" s="9" t="s">
        <v>15</v>
      </c>
      <c r="G101" s="7">
        <v>2</v>
      </c>
      <c r="H101" s="8" t="s">
        <v>16</v>
      </c>
      <c r="I101" s="8">
        <f t="shared" si="2"/>
        <v>10000</v>
      </c>
      <c r="J101" s="7"/>
    </row>
    <row r="102" s="1" customFormat="1" spans="1:10">
      <c r="A102" s="7">
        <f>SUBTOTAL(3,$B$2:B102)-1</f>
        <v>100</v>
      </c>
      <c r="B102" s="7" t="s">
        <v>11</v>
      </c>
      <c r="C102" s="7" t="s">
        <v>124</v>
      </c>
      <c r="D102" s="9" t="s">
        <v>13</v>
      </c>
      <c r="E102" s="9" t="s">
        <v>126</v>
      </c>
      <c r="F102" s="9" t="s">
        <v>45</v>
      </c>
      <c r="G102" s="7">
        <v>3</v>
      </c>
      <c r="H102" s="8" t="s">
        <v>16</v>
      </c>
      <c r="I102" s="8">
        <f t="shared" si="2"/>
        <v>15000</v>
      </c>
      <c r="J102" s="7"/>
    </row>
    <row r="103" s="1" customFormat="1" spans="1:10">
      <c r="A103" s="7">
        <f>SUBTOTAL(3,$B$2:B103)-1</f>
        <v>101</v>
      </c>
      <c r="B103" s="7" t="s">
        <v>11</v>
      </c>
      <c r="C103" s="7" t="s">
        <v>124</v>
      </c>
      <c r="D103" s="9" t="s">
        <v>18</v>
      </c>
      <c r="E103" s="9" t="s">
        <v>127</v>
      </c>
      <c r="F103" s="9" t="s">
        <v>15</v>
      </c>
      <c r="G103" s="7">
        <v>2</v>
      </c>
      <c r="H103" s="8" t="s">
        <v>16</v>
      </c>
      <c r="I103" s="8">
        <f t="shared" si="2"/>
        <v>10000</v>
      </c>
      <c r="J103" s="7"/>
    </row>
    <row r="104" s="1" customFormat="1" spans="1:10">
      <c r="A104" s="7">
        <f>SUBTOTAL(3,$B$2:B104)-1</f>
        <v>102</v>
      </c>
      <c r="B104" s="7" t="s">
        <v>11</v>
      </c>
      <c r="C104" s="7" t="s">
        <v>124</v>
      </c>
      <c r="D104" s="9" t="s">
        <v>18</v>
      </c>
      <c r="E104" s="9" t="s">
        <v>128</v>
      </c>
      <c r="F104" s="9" t="s">
        <v>15</v>
      </c>
      <c r="G104" s="7">
        <v>2</v>
      </c>
      <c r="H104" s="8" t="s">
        <v>16</v>
      </c>
      <c r="I104" s="8">
        <f t="shared" si="2"/>
        <v>10000</v>
      </c>
      <c r="J104" s="7"/>
    </row>
    <row r="105" s="1" customFormat="1" spans="1:10">
      <c r="A105" s="7">
        <f>SUBTOTAL(3,$B$2:B105)-1</f>
        <v>103</v>
      </c>
      <c r="B105" s="7" t="s">
        <v>11</v>
      </c>
      <c r="C105" s="7" t="s">
        <v>124</v>
      </c>
      <c r="D105" s="9" t="s">
        <v>18</v>
      </c>
      <c r="E105" s="9" t="s">
        <v>129</v>
      </c>
      <c r="F105" s="9" t="s">
        <v>15</v>
      </c>
      <c r="G105" s="7">
        <v>2</v>
      </c>
      <c r="H105" s="8" t="s">
        <v>16</v>
      </c>
      <c r="I105" s="8">
        <f t="shared" si="2"/>
        <v>10000</v>
      </c>
      <c r="J105" s="7"/>
    </row>
    <row r="106" s="1" customFormat="1" spans="1:10">
      <c r="A106" s="7">
        <f>SUBTOTAL(3,$B$2:B106)-1</f>
        <v>104</v>
      </c>
      <c r="B106" s="7" t="s">
        <v>11</v>
      </c>
      <c r="C106" s="7" t="s">
        <v>124</v>
      </c>
      <c r="D106" s="9" t="s">
        <v>18</v>
      </c>
      <c r="E106" s="9" t="s">
        <v>130</v>
      </c>
      <c r="F106" s="9" t="s">
        <v>15</v>
      </c>
      <c r="G106" s="7">
        <v>2</v>
      </c>
      <c r="H106" s="8" t="s">
        <v>16</v>
      </c>
      <c r="I106" s="8">
        <f t="shared" si="2"/>
        <v>10000</v>
      </c>
      <c r="J106" s="7"/>
    </row>
    <row r="107" s="1" customFormat="1" spans="1:10">
      <c r="A107" s="7">
        <f>SUBTOTAL(3,$B$2:B107)-1</f>
        <v>105</v>
      </c>
      <c r="B107" s="7" t="s">
        <v>11</v>
      </c>
      <c r="C107" s="7" t="s">
        <v>124</v>
      </c>
      <c r="D107" s="9" t="s">
        <v>18</v>
      </c>
      <c r="E107" s="9" t="s">
        <v>131</v>
      </c>
      <c r="F107" s="9" t="s">
        <v>15</v>
      </c>
      <c r="G107" s="7">
        <v>2</v>
      </c>
      <c r="H107" s="8" t="s">
        <v>16</v>
      </c>
      <c r="I107" s="8">
        <f t="shared" si="2"/>
        <v>10000</v>
      </c>
      <c r="J107" s="7"/>
    </row>
    <row r="108" s="1" customFormat="1" spans="1:10">
      <c r="A108" s="7">
        <f>SUBTOTAL(3,$B$2:B108)-1</f>
        <v>106</v>
      </c>
      <c r="B108" s="7" t="s">
        <v>11</v>
      </c>
      <c r="C108" s="7" t="s">
        <v>124</v>
      </c>
      <c r="D108" s="9" t="s">
        <v>24</v>
      </c>
      <c r="E108" s="9" t="s">
        <v>132</v>
      </c>
      <c r="F108" s="9" t="s">
        <v>15</v>
      </c>
      <c r="G108" s="7">
        <v>2</v>
      </c>
      <c r="H108" s="8" t="s">
        <v>16</v>
      </c>
      <c r="I108" s="8">
        <f t="shared" si="2"/>
        <v>10000</v>
      </c>
      <c r="J108" s="7"/>
    </row>
    <row r="109" s="1" customFormat="1" spans="1:10">
      <c r="A109" s="7">
        <f>SUBTOTAL(3,$B$2:B109)-1</f>
        <v>107</v>
      </c>
      <c r="B109" s="7" t="s">
        <v>11</v>
      </c>
      <c r="C109" s="7" t="s">
        <v>124</v>
      </c>
      <c r="D109" s="9" t="s">
        <v>24</v>
      </c>
      <c r="E109" s="9" t="s">
        <v>133</v>
      </c>
      <c r="F109" s="9" t="s">
        <v>15</v>
      </c>
      <c r="G109" s="7">
        <v>2</v>
      </c>
      <c r="H109" s="8" t="s">
        <v>16</v>
      </c>
      <c r="I109" s="8">
        <f t="shared" si="2"/>
        <v>10000</v>
      </c>
      <c r="J109" s="7"/>
    </row>
    <row r="110" s="1" customFormat="1" spans="1:10">
      <c r="A110" s="7">
        <f>SUBTOTAL(3,$B$2:B110)-1</f>
        <v>108</v>
      </c>
      <c r="B110" s="7" t="s">
        <v>11</v>
      </c>
      <c r="C110" s="7" t="s">
        <v>124</v>
      </c>
      <c r="D110" s="9" t="s">
        <v>27</v>
      </c>
      <c r="E110" s="9" t="s">
        <v>134</v>
      </c>
      <c r="F110" s="9" t="s">
        <v>15</v>
      </c>
      <c r="G110" s="7">
        <v>2</v>
      </c>
      <c r="H110" s="8" t="s">
        <v>16</v>
      </c>
      <c r="I110" s="8">
        <f t="shared" si="2"/>
        <v>10000</v>
      </c>
      <c r="J110" s="7"/>
    </row>
    <row r="111" s="1" customFormat="1" spans="1:10">
      <c r="A111" s="7">
        <f>SUBTOTAL(3,$B$2:B111)-1</f>
        <v>109</v>
      </c>
      <c r="B111" s="7" t="s">
        <v>11</v>
      </c>
      <c r="C111" s="7" t="s">
        <v>124</v>
      </c>
      <c r="D111" s="9" t="s">
        <v>27</v>
      </c>
      <c r="E111" s="9" t="s">
        <v>135</v>
      </c>
      <c r="F111" s="9" t="s">
        <v>15</v>
      </c>
      <c r="G111" s="7">
        <v>2</v>
      </c>
      <c r="H111" s="8" t="s">
        <v>16</v>
      </c>
      <c r="I111" s="8">
        <f t="shared" si="2"/>
        <v>10000</v>
      </c>
      <c r="J111" s="7"/>
    </row>
    <row r="112" spans="1:10">
      <c r="A112" s="10" t="s">
        <v>136</v>
      </c>
      <c r="B112" s="11"/>
      <c r="C112" s="12"/>
      <c r="D112" s="13"/>
      <c r="E112" s="11"/>
      <c r="F112" s="11"/>
      <c r="G112" s="8">
        <f>SUBTOTAL(9,G3:G111)</f>
        <v>151</v>
      </c>
      <c r="H112" s="8"/>
      <c r="I112" s="8">
        <f>SUM(I3:I111)</f>
        <v>755000</v>
      </c>
      <c r="J112" s="7"/>
    </row>
  </sheetData>
  <autoFilter ref="A2:J111">
    <extLst/>
  </autoFilter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scale="6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B1" sqref="B1"/>
    </sheetView>
  </sheetViews>
  <sheetFormatPr defaultColWidth="9" defaultRowHeight="14.25"/>
  <sheetData>
    <row r="1" spans="1:1">
      <c r="A1">
        <v>2</v>
      </c>
    </row>
    <row r="2" spans="1:1">
      <c r="A2">
        <v>1</v>
      </c>
    </row>
    <row r="3" spans="1:1">
      <c r="A3">
        <v>1</v>
      </c>
    </row>
    <row r="4" spans="1:1">
      <c r="A4">
        <v>1</v>
      </c>
    </row>
    <row r="5" spans="1:1">
      <c r="A5">
        <v>2</v>
      </c>
    </row>
    <row r="6" spans="1:1">
      <c r="A6">
        <v>2</v>
      </c>
    </row>
    <row r="7" spans="1:1">
      <c r="A7">
        <v>1</v>
      </c>
    </row>
    <row r="8" spans="1:1">
      <c r="A8">
        <v>2</v>
      </c>
    </row>
    <row r="9" spans="1:1">
      <c r="A9">
        <v>2</v>
      </c>
    </row>
    <row r="10" spans="1:1">
      <c r="A10">
        <v>2</v>
      </c>
    </row>
    <row r="11" spans="1:1">
      <c r="A11">
        <v>1</v>
      </c>
    </row>
    <row r="12" spans="1:1">
      <c r="A12">
        <v>1</v>
      </c>
    </row>
    <row r="13" spans="1:1">
      <c r="A13">
        <v>2</v>
      </c>
    </row>
    <row r="14" spans="1:1">
      <c r="A14">
        <v>1</v>
      </c>
    </row>
    <row r="15" spans="1:1">
      <c r="A15">
        <v>1</v>
      </c>
    </row>
    <row r="16" spans="1:1">
      <c r="A16">
        <v>1</v>
      </c>
    </row>
    <row r="17" spans="1:1">
      <c r="A17">
        <v>1</v>
      </c>
    </row>
    <row r="18" spans="1:1">
      <c r="A18">
        <v>1</v>
      </c>
    </row>
    <row r="19" spans="1:1">
      <c r="A19">
        <v>1</v>
      </c>
    </row>
    <row r="20" spans="1:1">
      <c r="A20">
        <v>1</v>
      </c>
    </row>
    <row r="21" spans="1:1">
      <c r="A21">
        <v>1</v>
      </c>
    </row>
    <row r="22" spans="1:1">
      <c r="A22">
        <v>1</v>
      </c>
    </row>
    <row r="23" spans="1:1">
      <c r="A23">
        <v>1</v>
      </c>
    </row>
    <row r="24" spans="1:1">
      <c r="A24">
        <v>1</v>
      </c>
    </row>
    <row r="25" spans="1:1">
      <c r="A25">
        <v>1</v>
      </c>
    </row>
    <row r="26" spans="1:1">
      <c r="A26">
        <v>1</v>
      </c>
    </row>
    <row r="27" spans="1:1">
      <c r="A27">
        <v>1</v>
      </c>
    </row>
    <row r="28" spans="1:1">
      <c r="A28">
        <v>1</v>
      </c>
    </row>
    <row r="29" spans="1:1">
      <c r="A29">
        <v>1</v>
      </c>
    </row>
    <row r="30" spans="1:1">
      <c r="A30">
        <v>1</v>
      </c>
    </row>
    <row r="31" spans="1:1">
      <c r="A31">
        <v>1</v>
      </c>
    </row>
    <row r="32" spans="1:1">
      <c r="A32">
        <v>1</v>
      </c>
    </row>
    <row r="33" spans="1:1">
      <c r="A33">
        <v>2</v>
      </c>
    </row>
    <row r="34" spans="1:1">
      <c r="A34">
        <v>2</v>
      </c>
    </row>
    <row r="35" spans="1:1">
      <c r="A35">
        <v>1</v>
      </c>
    </row>
    <row r="36" spans="1:1">
      <c r="A36">
        <v>1</v>
      </c>
    </row>
    <row r="37" spans="1:1">
      <c r="A37">
        <v>1</v>
      </c>
    </row>
    <row r="38" spans="1:1">
      <c r="A38">
        <v>1</v>
      </c>
    </row>
    <row r="39" spans="1:1">
      <c r="A39">
        <v>1</v>
      </c>
    </row>
    <row r="40" spans="1:1">
      <c r="A40">
        <v>1</v>
      </c>
    </row>
    <row r="41" spans="1:1">
      <c r="A41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2024-04-23T15:55:00Z</dcterms:created>
  <dcterms:modified xsi:type="dcterms:W3CDTF">2024-07-26T06:53:00Z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2024-04-29T13:23:51Z</vt:filetime>
  </property>
  <property fmtid="{D5CDD505-2E9C-101B-9397-08002B2CF9AE}" pid="4" name="ICV">
    <vt:lpwstr>122C4FEADB0C4D6086E5D283FF175E9E_13</vt:lpwstr>
  </property>
  <property fmtid="{D5CDD505-2E9C-101B-9397-08002B2CF9AE}" pid="5" name="KSOProductBuildVer">
    <vt:lpwstr>2052-12.1.0.17147</vt:lpwstr>
  </property>
</Properties>
</file>